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ati\Reinim\LR BŪVE\Projekti\Stendes PII žoga izbūve\"/>
    </mc:Choice>
  </mc:AlternateContent>
  <bookViews>
    <workbookView xWindow="0" yWindow="465" windowWidth="28800" windowHeight="16365" tabRatio="799"/>
  </bookViews>
  <sheets>
    <sheet name="Žoga izbūve" sheetId="5" r:id="rId1"/>
  </sheets>
  <definedNames>
    <definedName name="_xlnm.Print_Area" localSheetId="0">'Žoga izbūve'!$A$1:$O$56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5" l="1"/>
  <c r="D23" i="5" s="1"/>
  <c r="D18" i="5"/>
  <c r="D35" i="5"/>
  <c r="D29" i="5"/>
  <c r="D30" i="5"/>
  <c r="D19" i="5"/>
</calcChain>
</file>

<file path=xl/sharedStrings.xml><?xml version="1.0" encoding="utf-8"?>
<sst xmlns="http://schemas.openxmlformats.org/spreadsheetml/2006/main" count="78" uniqueCount="53">
  <si>
    <t>Nr.p.k.</t>
  </si>
  <si>
    <t>(būvdarbu veids vai konstruktīvā elementa nosaukums)</t>
  </si>
  <si>
    <t>būvizstrādājumi</t>
  </si>
  <si>
    <t>Lokālā tāme Nr.1</t>
  </si>
  <si>
    <t>Būvdarbu  nosaukums</t>
  </si>
  <si>
    <t>Mērvienība</t>
  </si>
  <si>
    <t>Daudzums</t>
  </si>
  <si>
    <t>Vienības izmaksas</t>
  </si>
  <si>
    <t>Kopā uz visu apjomu</t>
  </si>
  <si>
    <t>laika norma (c/h)</t>
  </si>
  <si>
    <t>darba samaksas likme* (euro/h)</t>
  </si>
  <si>
    <t>darba alga</t>
  </si>
  <si>
    <t xml:space="preserve">mehānismi </t>
  </si>
  <si>
    <t xml:space="preserve">kopā </t>
  </si>
  <si>
    <t>darbietilpība (c/h)</t>
  </si>
  <si>
    <t xml:space="preserve">summa </t>
  </si>
  <si>
    <t>m3</t>
  </si>
  <si>
    <t>kompl.</t>
  </si>
  <si>
    <t>gb</t>
  </si>
  <si>
    <t>Tiešās izmaksas kopā, t. sk. darba devēja sociālais nodoklis 24,09 %, €</t>
  </si>
  <si>
    <t>Tranporta izmaksas 5 %, €</t>
  </si>
  <si>
    <t>Kopā,  €</t>
  </si>
  <si>
    <t>Būvgružu savākšana, utilizācija</t>
  </si>
  <si>
    <t>m</t>
  </si>
  <si>
    <t>Tāme sastādīta 2020.gada tirgus cenās</t>
  </si>
  <si>
    <t>kpl</t>
  </si>
  <si>
    <t>Uzņēmuma virsizdevumi, t.sk.darba aizsardzība 5%, €:</t>
  </si>
  <si>
    <t>Plānotie uzkrājumi 5%, €:</t>
  </si>
  <si>
    <t>Pavisam kopā bez PVN, €:</t>
  </si>
  <si>
    <t xml:space="preserve"> PVN 21%,  €:</t>
  </si>
  <si>
    <t>Kopsumma ar PVN, €:</t>
  </si>
  <si>
    <t>Jaunu žogu stabu uzstādīšana</t>
  </si>
  <si>
    <t>betons</t>
  </si>
  <si>
    <t>Posmu montāža ar skrūvēšanas metodi</t>
  </si>
  <si>
    <t>stiprinājumi u.c. piederumi</t>
  </si>
  <si>
    <t>Gājēju vārtiņu uzstādīšana</t>
  </si>
  <si>
    <t>Iebrauktuves divviru vārtu uzstādīšana</t>
  </si>
  <si>
    <t>žoga vienviru kvadrātprofila vārtu vērtne W1M 1x1,5m, zaļa (000681) Žoga vienviru kvadrātprofila vārtu vērtne W1M 1x1,5m, zaļa RAL 6005, slēdzami ar atslēgu</t>
  </si>
  <si>
    <t>žoga vienviru kvadrātprofila vārtu vērtne W1M 1x1,5m, zaļa (000681) Žoga vienviru kvadrātprofila vārtu vērtne W1M 1x1,5m, zaļa RAL 6005, slēdzami ar kodu slēdzeni un atslēgu</t>
  </si>
  <si>
    <t>kvadrātprofilu vārtu stabs 60x60mm, zaļš (RAL6005)</t>
  </si>
  <si>
    <t>žoga divviru kvadrātprofila vārtu vērtne W4M 4x1,5m, zaļa (000684) Žoga divviru kvadrātprofila vārtu vērtne W4M 4x1,5m, zaļa RAL 6005, slēdzami ar atslēgu</t>
  </si>
  <si>
    <t>kvadrātprofilu vārtu stabs 80x80mm, zaļš (RAL6005)</t>
  </si>
  <si>
    <t>pulverkrāsots 3D žoga panelis 1,53x2,5m, acs 50x200mm, stieple Ø4mm, zaļš RAL 6005</t>
  </si>
  <si>
    <t>žoga stabs ar cepurīti 2,0m kvadrātprofila 40x60mm, 1,5mm, zaļš RAL 6005</t>
  </si>
  <si>
    <t>Teritorijas sakopšana pēc būvniecības darbiem</t>
  </si>
  <si>
    <t>obj.</t>
  </si>
  <si>
    <t>Objekta nosaukums: Stendes PII jauna žoga izbūve</t>
  </si>
  <si>
    <t>Būves nosaukums: Stendes PII "Saulīte"</t>
  </si>
  <si>
    <t>Objekta adrese: Nākotnes iela 3, Stende, Talsu novads</t>
  </si>
  <si>
    <t>Stendes PII jauna žoga izbūve</t>
  </si>
  <si>
    <t>žoga atsaites stabs, zaļš (RAL6005)</t>
  </si>
  <si>
    <t>Piezīmes:</t>
  </si>
  <si>
    <t>1) Darbu apjomus būvdarbu veicējam apsekot uz vietas objektā un pārmērīt.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</si>
</sst>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;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126">
    <xf numFmtId="0" fontId="0" fillId="0" borderId="0" xfId="0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right" vertical="center"/>
    </xf>
    <xf numFmtId="0" fontId="7" fillId="0" borderId="31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right" vertical="center"/>
    </xf>
    <xf numFmtId="0" fontId="7" fillId="0" borderId="34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37" xfId="0" applyNumberFormat="1" applyFont="1" applyBorder="1" applyAlignment="1">
      <alignment horizontal="right" vertical="center"/>
    </xf>
    <xf numFmtId="0" fontId="7" fillId="0" borderId="37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1" fillId="0" borderId="31" xfId="0" applyNumberFormat="1" applyFont="1" applyBorder="1" applyAlignment="1">
      <alignment horizontal="right" vertical="center"/>
    </xf>
    <xf numFmtId="0" fontId="1" fillId="0" borderId="34" xfId="0" applyNumberFormat="1" applyFont="1" applyBorder="1" applyAlignment="1">
      <alignment horizontal="right" vertical="center"/>
    </xf>
    <xf numFmtId="0" fontId="2" fillId="0" borderId="37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1" fontId="7" fillId="0" borderId="39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left" vertical="center" wrapText="1"/>
    </xf>
    <xf numFmtId="164" fontId="4" fillId="0" borderId="23" xfId="0" applyNumberFormat="1" applyFont="1" applyFill="1" applyBorder="1" applyAlignment="1">
      <alignment horizontal="center" vertical="center" wrapText="1"/>
    </xf>
    <xf numFmtId="164" fontId="4" fillId="0" borderId="40" xfId="0" applyNumberFormat="1" applyFont="1" applyFill="1" applyBorder="1" applyAlignment="1">
      <alignment horizontal="center" vertical="center" wrapText="1"/>
    </xf>
    <xf numFmtId="2" fontId="1" fillId="0" borderId="41" xfId="0" applyNumberFormat="1" applyFont="1" applyFill="1" applyBorder="1" applyAlignment="1">
      <alignment horizontal="left" vertical="center" wrapText="1"/>
    </xf>
    <xf numFmtId="2" fontId="1" fillId="0" borderId="41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2" fontId="1" fillId="0" borderId="41" xfId="0" applyNumberFormat="1" applyFont="1" applyFill="1" applyBorder="1" applyAlignment="1">
      <alignment horizontal="righ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42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4" fontId="1" fillId="0" borderId="33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4" fontId="2" fillId="0" borderId="37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textRotation="90" wrapText="1"/>
    </xf>
    <xf numFmtId="2" fontId="1" fillId="0" borderId="21" xfId="0" applyNumberFormat="1" applyFont="1" applyFill="1" applyBorder="1" applyAlignment="1">
      <alignment horizontal="center" vertical="center" textRotation="90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textRotation="90" wrapText="1"/>
    </xf>
    <xf numFmtId="2" fontId="1" fillId="0" borderId="28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9" xfId="0" applyNumberFormat="1" applyFont="1" applyFill="1" applyBorder="1" applyAlignment="1">
      <alignment horizontal="center" vertical="center" textRotation="90" wrapText="1"/>
    </xf>
    <xf numFmtId="2" fontId="1" fillId="0" borderId="14" xfId="0" applyNumberFormat="1" applyFont="1" applyFill="1" applyBorder="1" applyAlignment="1">
      <alignment horizontal="center" vertical="center" textRotation="90" wrapText="1"/>
    </xf>
    <xf numFmtId="2" fontId="1" fillId="0" borderId="20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textRotation="90" wrapText="1"/>
    </xf>
    <xf numFmtId="4" fontId="1" fillId="0" borderId="25" xfId="0" applyNumberFormat="1" applyFont="1" applyFill="1" applyBorder="1" applyAlignment="1">
      <alignment horizontal="center" vertical="center" textRotation="90" wrapText="1"/>
    </xf>
    <xf numFmtId="4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2" fontId="1" fillId="0" borderId="23" xfId="0" applyNumberFormat="1" applyFont="1" applyFill="1" applyBorder="1" applyAlignment="1">
      <alignment horizontal="center" vertical="center" textRotation="90" wrapText="1"/>
    </xf>
    <xf numFmtId="2" fontId="1" fillId="0" borderId="26" xfId="0" applyNumberFormat="1" applyFont="1" applyFill="1" applyBorder="1" applyAlignment="1">
      <alignment horizontal="center" vertical="center" textRotation="90" wrapText="1"/>
    </xf>
    <xf numFmtId="2" fontId="1" fillId="0" borderId="6" xfId="0" applyNumberFormat="1" applyFont="1" applyFill="1" applyBorder="1" applyAlignment="1">
      <alignment horizontal="center" vertical="center" textRotation="90" wrapText="1"/>
    </xf>
    <xf numFmtId="2" fontId="1" fillId="0" borderId="23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2" fontId="1" fillId="0" borderId="43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4">
    <cellStyle name="normal 2" xfId="2"/>
    <cellStyle name="Normal_Sheet1" xfId="3"/>
    <cellStyle name="Parasts" xfId="0" builtinId="0"/>
    <cellStyle name="Обычный_33. OZOLNIEKU NOVADA DOME_OZO SKOLA_TELPU, GAITENU, KAPNU TELPU REMONTS_TAME_VADIMS_2011_02_25_melnraks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508"/>
  <sheetViews>
    <sheetView tabSelected="1" zoomScale="115" zoomScaleNormal="115" zoomScaleSheetLayoutView="100" workbookViewId="0">
      <selection activeCell="C49" sqref="C49:C56"/>
    </sheetView>
  </sheetViews>
  <sheetFormatPr defaultColWidth="9.140625" defaultRowHeight="11.25" x14ac:dyDescent="0.25"/>
  <cols>
    <col min="1" max="1" width="3.28515625" style="2" customWidth="1"/>
    <col min="2" max="2" width="30.5703125" style="1" customWidth="1" collapsed="1"/>
    <col min="3" max="3" width="8.140625" style="1" customWidth="1"/>
    <col min="4" max="4" width="7.140625" style="5" customWidth="1"/>
    <col min="5" max="5" width="6.28515625" style="5" customWidth="1"/>
    <col min="6" max="6" width="5.85546875" style="5" customWidth="1"/>
    <col min="7" max="7" width="5.5703125" style="5" customWidth="1"/>
    <col min="8" max="8" width="6" style="5" customWidth="1"/>
    <col min="9" max="9" width="5.140625" style="5" customWidth="1"/>
    <col min="10" max="10" width="8.140625" style="5" customWidth="1"/>
    <col min="11" max="11" width="6.7109375" style="5" customWidth="1"/>
    <col min="12" max="12" width="8.7109375" style="5" customWidth="1"/>
    <col min="13" max="13" width="9.28515625" style="5" customWidth="1"/>
    <col min="14" max="14" width="7.7109375" style="5" customWidth="1"/>
    <col min="15" max="15" width="9.5703125" style="5" customWidth="1"/>
    <col min="16" max="17" width="9.140625" style="1"/>
    <col min="18" max="18" width="10" style="1" bestFit="1" customWidth="1"/>
    <col min="19" max="16384" width="9.140625" style="1"/>
  </cols>
  <sheetData>
    <row r="2" spans="1:17" ht="12" x14ac:dyDescent="0.25">
      <c r="A2" s="88" t="s">
        <v>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7" ht="12" x14ac:dyDescent="0.25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7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7" x14ac:dyDescent="0.25">
      <c r="A5" s="1"/>
    </row>
    <row r="6" spans="1:17" x14ac:dyDescent="0.25">
      <c r="A6" s="37" t="s">
        <v>46</v>
      </c>
      <c r="C6" s="20"/>
    </row>
    <row r="7" spans="1:17" x14ac:dyDescent="0.25">
      <c r="A7" s="37" t="s">
        <v>47</v>
      </c>
      <c r="C7" s="20"/>
    </row>
    <row r="8" spans="1:17" x14ac:dyDescent="0.25">
      <c r="A8" s="37" t="s">
        <v>48</v>
      </c>
      <c r="C8" s="20"/>
    </row>
    <row r="9" spans="1:17" x14ac:dyDescent="0.25">
      <c r="A9" s="1"/>
      <c r="C9" s="20"/>
    </row>
    <row r="10" spans="1:17" x14ac:dyDescent="0.25">
      <c r="A10" s="1" t="s">
        <v>24</v>
      </c>
      <c r="C10" s="20"/>
      <c r="K10" s="22"/>
    </row>
    <row r="11" spans="1:17" ht="12" thickBot="1" x14ac:dyDescent="0.3">
      <c r="A11" s="21"/>
      <c r="C11" s="20"/>
      <c r="K11" s="22"/>
    </row>
    <row r="12" spans="1:17" ht="12" customHeight="1" x14ac:dyDescent="0.25">
      <c r="A12" s="101" t="s">
        <v>0</v>
      </c>
      <c r="B12" s="104" t="s">
        <v>4</v>
      </c>
      <c r="C12" s="107" t="s">
        <v>5</v>
      </c>
      <c r="D12" s="110" t="s">
        <v>6</v>
      </c>
      <c r="E12" s="113" t="s">
        <v>7</v>
      </c>
      <c r="F12" s="113"/>
      <c r="G12" s="113"/>
      <c r="H12" s="113"/>
      <c r="I12" s="113"/>
      <c r="J12" s="114"/>
      <c r="K12" s="91" t="s">
        <v>8</v>
      </c>
      <c r="L12" s="92"/>
      <c r="M12" s="92"/>
      <c r="N12" s="92"/>
      <c r="O12" s="93"/>
    </row>
    <row r="13" spans="1:17" ht="12" customHeight="1" x14ac:dyDescent="0.25">
      <c r="A13" s="102"/>
      <c r="B13" s="105"/>
      <c r="C13" s="108"/>
      <c r="D13" s="111"/>
      <c r="E13" s="111" t="s">
        <v>9</v>
      </c>
      <c r="F13" s="111" t="s">
        <v>10</v>
      </c>
      <c r="G13" s="111" t="s">
        <v>11</v>
      </c>
      <c r="H13" s="111" t="s">
        <v>2</v>
      </c>
      <c r="I13" s="111" t="s">
        <v>12</v>
      </c>
      <c r="J13" s="94" t="s">
        <v>13</v>
      </c>
      <c r="K13" s="96" t="s">
        <v>14</v>
      </c>
      <c r="L13" s="98" t="s">
        <v>11</v>
      </c>
      <c r="M13" s="98" t="s">
        <v>2</v>
      </c>
      <c r="N13" s="98" t="s">
        <v>12</v>
      </c>
      <c r="O13" s="89" t="s">
        <v>15</v>
      </c>
    </row>
    <row r="14" spans="1:17" ht="62.25" customHeight="1" thickBot="1" x14ac:dyDescent="0.3">
      <c r="A14" s="103"/>
      <c r="B14" s="106"/>
      <c r="C14" s="109"/>
      <c r="D14" s="112"/>
      <c r="E14" s="112"/>
      <c r="F14" s="112"/>
      <c r="G14" s="112"/>
      <c r="H14" s="112"/>
      <c r="I14" s="112"/>
      <c r="J14" s="95"/>
      <c r="K14" s="97"/>
      <c r="L14" s="99"/>
      <c r="M14" s="99"/>
      <c r="N14" s="99"/>
      <c r="O14" s="90"/>
    </row>
    <row r="15" spans="1:17" s="4" customFormat="1" ht="12" x14ac:dyDescent="0.25">
      <c r="A15" s="62">
        <v>1</v>
      </c>
      <c r="B15" s="64" t="s">
        <v>22</v>
      </c>
      <c r="C15" s="63" t="s">
        <v>16</v>
      </c>
      <c r="D15" s="63">
        <v>5</v>
      </c>
      <c r="E15" s="63"/>
      <c r="F15" s="65"/>
      <c r="G15" s="65"/>
      <c r="H15" s="65"/>
      <c r="I15" s="65"/>
      <c r="J15" s="66"/>
      <c r="K15" s="42"/>
      <c r="L15" s="40"/>
      <c r="M15" s="40"/>
      <c r="N15" s="40"/>
      <c r="O15" s="41"/>
    </row>
    <row r="16" spans="1:17" s="4" customFormat="1" ht="22.5" x14ac:dyDescent="0.25">
      <c r="A16" s="39">
        <v>2</v>
      </c>
      <c r="B16" s="67" t="s">
        <v>44</v>
      </c>
      <c r="C16" s="68" t="s">
        <v>45</v>
      </c>
      <c r="D16" s="68">
        <v>1</v>
      </c>
      <c r="E16" s="68"/>
      <c r="F16" s="69"/>
      <c r="G16" s="69"/>
      <c r="H16" s="69"/>
      <c r="I16" s="69"/>
      <c r="J16" s="41"/>
      <c r="K16" s="42"/>
      <c r="L16" s="40"/>
      <c r="M16" s="40"/>
      <c r="N16" s="40"/>
      <c r="O16" s="41"/>
      <c r="Q16" s="23"/>
    </row>
    <row r="17" spans="1:17" s="4" customFormat="1" x14ac:dyDescent="0.25">
      <c r="A17" s="39">
        <v>3</v>
      </c>
      <c r="B17" s="67" t="s">
        <v>31</v>
      </c>
      <c r="C17" s="68" t="s">
        <v>18</v>
      </c>
      <c r="D17" s="68">
        <v>200</v>
      </c>
      <c r="E17" s="68"/>
      <c r="F17" s="69"/>
      <c r="G17" s="69"/>
      <c r="H17" s="69"/>
      <c r="I17" s="69"/>
      <c r="J17" s="41"/>
      <c r="K17" s="42"/>
      <c r="L17" s="40"/>
      <c r="M17" s="40"/>
      <c r="N17" s="40"/>
      <c r="O17" s="41"/>
      <c r="Q17" s="23"/>
    </row>
    <row r="18" spans="1:17" s="4" customFormat="1" ht="21" customHeight="1" x14ac:dyDescent="0.25">
      <c r="A18" s="39">
        <v>4</v>
      </c>
      <c r="B18" s="70" t="s">
        <v>43</v>
      </c>
      <c r="C18" s="68" t="s">
        <v>18</v>
      </c>
      <c r="D18" s="68">
        <f>D17</f>
        <v>200</v>
      </c>
      <c r="E18" s="68"/>
      <c r="F18" s="69"/>
      <c r="G18" s="69"/>
      <c r="H18" s="69"/>
      <c r="I18" s="69"/>
      <c r="J18" s="41"/>
      <c r="K18" s="42"/>
      <c r="L18" s="40"/>
      <c r="M18" s="40"/>
      <c r="N18" s="40"/>
      <c r="O18" s="41"/>
      <c r="Q18" s="23"/>
    </row>
    <row r="19" spans="1:17" s="4" customFormat="1" x14ac:dyDescent="0.25">
      <c r="A19" s="39">
        <v>5</v>
      </c>
      <c r="B19" s="70" t="s">
        <v>32</v>
      </c>
      <c r="C19" s="68" t="s">
        <v>16</v>
      </c>
      <c r="D19" s="68">
        <f>D17*0.02</f>
        <v>4</v>
      </c>
      <c r="E19" s="68"/>
      <c r="F19" s="69"/>
      <c r="G19" s="69"/>
      <c r="H19" s="69"/>
      <c r="I19" s="69"/>
      <c r="J19" s="41"/>
      <c r="K19" s="42"/>
      <c r="L19" s="40"/>
      <c r="M19" s="40"/>
      <c r="N19" s="40"/>
      <c r="O19" s="41"/>
      <c r="Q19" s="23"/>
    </row>
    <row r="20" spans="1:17" s="4" customFormat="1" x14ac:dyDescent="0.25">
      <c r="A20" s="39">
        <v>6</v>
      </c>
      <c r="B20" s="67" t="s">
        <v>33</v>
      </c>
      <c r="C20" s="68" t="s">
        <v>23</v>
      </c>
      <c r="D20" s="68">
        <v>500</v>
      </c>
      <c r="E20" s="68"/>
      <c r="F20" s="69"/>
      <c r="G20" s="69"/>
      <c r="H20" s="69"/>
      <c r="I20" s="69"/>
      <c r="J20" s="41"/>
      <c r="K20" s="42"/>
      <c r="L20" s="40"/>
      <c r="M20" s="40"/>
      <c r="N20" s="40"/>
      <c r="O20" s="41"/>
      <c r="Q20" s="23"/>
    </row>
    <row r="21" spans="1:17" s="4" customFormat="1" ht="33.75" x14ac:dyDescent="0.25">
      <c r="A21" s="39">
        <v>7</v>
      </c>
      <c r="B21" s="70" t="s">
        <v>42</v>
      </c>
      <c r="C21" s="68" t="s">
        <v>18</v>
      </c>
      <c r="D21" s="68">
        <f>D20/2.5</f>
        <v>200</v>
      </c>
      <c r="E21" s="68"/>
      <c r="F21" s="69"/>
      <c r="G21" s="69"/>
      <c r="H21" s="69"/>
      <c r="I21" s="69"/>
      <c r="J21" s="41"/>
      <c r="K21" s="42"/>
      <c r="L21" s="40"/>
      <c r="M21" s="40"/>
      <c r="N21" s="40"/>
      <c r="O21" s="41"/>
      <c r="Q21" s="23"/>
    </row>
    <row r="22" spans="1:17" s="4" customFormat="1" x14ac:dyDescent="0.25">
      <c r="A22" s="39">
        <v>8</v>
      </c>
      <c r="B22" s="124" t="s">
        <v>50</v>
      </c>
      <c r="C22" s="68" t="s">
        <v>18</v>
      </c>
      <c r="D22" s="68">
        <v>20</v>
      </c>
      <c r="E22" s="68"/>
      <c r="F22" s="69"/>
      <c r="G22" s="69"/>
      <c r="H22" s="69"/>
      <c r="I22" s="69"/>
      <c r="J22" s="41"/>
      <c r="K22" s="42"/>
      <c r="L22" s="40"/>
      <c r="M22" s="40"/>
      <c r="N22" s="40"/>
      <c r="O22" s="41"/>
      <c r="Q22" s="23"/>
    </row>
    <row r="23" spans="1:17" s="4" customFormat="1" x14ac:dyDescent="0.25">
      <c r="A23" s="39">
        <v>9</v>
      </c>
      <c r="B23" s="70" t="s">
        <v>34</v>
      </c>
      <c r="C23" s="68" t="s">
        <v>25</v>
      </c>
      <c r="D23" s="68">
        <f>D21</f>
        <v>200</v>
      </c>
      <c r="E23" s="68"/>
      <c r="F23" s="69"/>
      <c r="G23" s="69"/>
      <c r="H23" s="69"/>
      <c r="I23" s="69"/>
      <c r="J23" s="41"/>
      <c r="K23" s="42"/>
      <c r="L23" s="40"/>
      <c r="M23" s="40"/>
      <c r="N23" s="40"/>
      <c r="O23" s="41"/>
      <c r="Q23" s="23"/>
    </row>
    <row r="24" spans="1:17" s="4" customFormat="1" x14ac:dyDescent="0.25">
      <c r="A24" s="39">
        <v>10</v>
      </c>
      <c r="B24" s="67" t="s">
        <v>35</v>
      </c>
      <c r="C24" s="68" t="s">
        <v>25</v>
      </c>
      <c r="D24" s="68">
        <v>3</v>
      </c>
      <c r="E24" s="68"/>
      <c r="F24" s="69"/>
      <c r="G24" s="69"/>
      <c r="H24" s="69"/>
      <c r="I24" s="69"/>
      <c r="J24" s="41"/>
      <c r="K24" s="42"/>
      <c r="L24" s="40"/>
      <c r="M24" s="40"/>
      <c r="N24" s="40"/>
      <c r="O24" s="41"/>
      <c r="Q24" s="23"/>
    </row>
    <row r="25" spans="1:17" s="4" customFormat="1" ht="56.25" x14ac:dyDescent="0.25">
      <c r="A25" s="39">
        <v>11</v>
      </c>
      <c r="B25" s="70" t="s">
        <v>37</v>
      </c>
      <c r="C25" s="68" t="s">
        <v>25</v>
      </c>
      <c r="D25" s="68">
        <v>2</v>
      </c>
      <c r="E25" s="68"/>
      <c r="F25" s="69"/>
      <c r="G25" s="69"/>
      <c r="H25" s="69"/>
      <c r="I25" s="69"/>
      <c r="J25" s="41"/>
      <c r="K25" s="42"/>
      <c r="L25" s="40"/>
      <c r="M25" s="40"/>
      <c r="N25" s="40"/>
      <c r="O25" s="41"/>
      <c r="Q25" s="23"/>
    </row>
    <row r="26" spans="1:17" s="4" customFormat="1" ht="56.25" x14ac:dyDescent="0.25">
      <c r="A26" s="39">
        <v>12</v>
      </c>
      <c r="B26" s="70" t="s">
        <v>38</v>
      </c>
      <c r="C26" s="68" t="s">
        <v>25</v>
      </c>
      <c r="D26" s="68">
        <v>1</v>
      </c>
      <c r="E26" s="68"/>
      <c r="F26" s="69"/>
      <c r="G26" s="69"/>
      <c r="H26" s="69"/>
      <c r="I26" s="69"/>
      <c r="J26" s="41"/>
      <c r="K26" s="42"/>
      <c r="L26" s="40"/>
      <c r="M26" s="40"/>
      <c r="N26" s="40"/>
      <c r="O26" s="41"/>
      <c r="Q26" s="23"/>
    </row>
    <row r="27" spans="1:17" s="4" customFormat="1" ht="22.5" x14ac:dyDescent="0.25">
      <c r="A27" s="39">
        <v>13</v>
      </c>
      <c r="B27" s="70" t="s">
        <v>39</v>
      </c>
      <c r="C27" s="68" t="s">
        <v>18</v>
      </c>
      <c r="D27" s="68">
        <v>6</v>
      </c>
      <c r="E27" s="68"/>
      <c r="F27" s="69"/>
      <c r="G27" s="69"/>
      <c r="H27" s="69"/>
      <c r="I27" s="69"/>
      <c r="J27" s="41"/>
      <c r="K27" s="42"/>
      <c r="L27" s="40"/>
      <c r="M27" s="40"/>
      <c r="N27" s="40"/>
      <c r="O27" s="41"/>
      <c r="Q27" s="23"/>
    </row>
    <row r="28" spans="1:17" s="4" customFormat="1" x14ac:dyDescent="0.25">
      <c r="A28" s="39">
        <v>14</v>
      </c>
      <c r="B28" s="124" t="s">
        <v>50</v>
      </c>
      <c r="C28" s="68" t="s">
        <v>18</v>
      </c>
      <c r="D28" s="68">
        <v>6</v>
      </c>
      <c r="E28" s="68"/>
      <c r="F28" s="69"/>
      <c r="G28" s="69"/>
      <c r="H28" s="69"/>
      <c r="I28" s="69"/>
      <c r="J28" s="41"/>
      <c r="K28" s="42"/>
      <c r="L28" s="40"/>
      <c r="M28" s="40"/>
      <c r="N28" s="40"/>
      <c r="O28" s="41"/>
      <c r="Q28" s="23"/>
    </row>
    <row r="29" spans="1:17" s="4" customFormat="1" x14ac:dyDescent="0.25">
      <c r="A29" s="39">
        <v>15</v>
      </c>
      <c r="B29" s="70" t="s">
        <v>32</v>
      </c>
      <c r="C29" s="68" t="s">
        <v>16</v>
      </c>
      <c r="D29" s="68">
        <f>D27*0.03</f>
        <v>0.18</v>
      </c>
      <c r="E29" s="68"/>
      <c r="F29" s="69"/>
      <c r="G29" s="69"/>
      <c r="H29" s="69"/>
      <c r="I29" s="69"/>
      <c r="J29" s="41"/>
      <c r="K29" s="42"/>
      <c r="L29" s="40"/>
      <c r="M29" s="40"/>
      <c r="N29" s="40"/>
      <c r="O29" s="41"/>
      <c r="Q29" s="23"/>
    </row>
    <row r="30" spans="1:17" s="4" customFormat="1" x14ac:dyDescent="0.25">
      <c r="A30" s="39">
        <v>16</v>
      </c>
      <c r="B30" s="70" t="s">
        <v>34</v>
      </c>
      <c r="C30" s="68" t="s">
        <v>17</v>
      </c>
      <c r="D30" s="68">
        <f>D27</f>
        <v>6</v>
      </c>
      <c r="E30" s="68"/>
      <c r="F30" s="69"/>
      <c r="G30" s="69"/>
      <c r="H30" s="69"/>
      <c r="I30" s="69"/>
      <c r="J30" s="41"/>
      <c r="K30" s="42"/>
      <c r="L30" s="40"/>
      <c r="M30" s="40"/>
      <c r="N30" s="40"/>
      <c r="O30" s="41"/>
      <c r="Q30" s="23"/>
    </row>
    <row r="31" spans="1:17" s="4" customFormat="1" x14ac:dyDescent="0.25">
      <c r="A31" s="39">
        <v>17</v>
      </c>
      <c r="B31" s="67" t="s">
        <v>36</v>
      </c>
      <c r="C31" s="68" t="s">
        <v>18</v>
      </c>
      <c r="D31" s="68">
        <v>1</v>
      </c>
      <c r="E31" s="68"/>
      <c r="F31" s="69"/>
      <c r="G31" s="69"/>
      <c r="H31" s="69"/>
      <c r="I31" s="69"/>
      <c r="J31" s="41"/>
      <c r="K31" s="42"/>
      <c r="L31" s="40"/>
      <c r="M31" s="40"/>
      <c r="N31" s="40"/>
      <c r="O31" s="41"/>
    </row>
    <row r="32" spans="1:17" s="4" customFormat="1" ht="45" x14ac:dyDescent="0.25">
      <c r="A32" s="39">
        <v>18</v>
      </c>
      <c r="B32" s="70" t="s">
        <v>40</v>
      </c>
      <c r="C32" s="68" t="s">
        <v>25</v>
      </c>
      <c r="D32" s="68">
        <v>1</v>
      </c>
      <c r="E32" s="68"/>
      <c r="F32" s="69"/>
      <c r="G32" s="69"/>
      <c r="H32" s="69"/>
      <c r="I32" s="69"/>
      <c r="J32" s="41"/>
      <c r="K32" s="42"/>
      <c r="L32" s="40"/>
      <c r="M32" s="40"/>
      <c r="N32" s="40"/>
      <c r="O32" s="41"/>
    </row>
    <row r="33" spans="1:17" s="4" customFormat="1" ht="22.5" x14ac:dyDescent="0.25">
      <c r="A33" s="39">
        <v>19</v>
      </c>
      <c r="B33" s="70" t="s">
        <v>41</v>
      </c>
      <c r="C33" s="68" t="s">
        <v>18</v>
      </c>
      <c r="D33" s="68">
        <v>2</v>
      </c>
      <c r="E33" s="68"/>
      <c r="F33" s="69"/>
      <c r="G33" s="69"/>
      <c r="H33" s="69"/>
      <c r="I33" s="69"/>
      <c r="J33" s="41"/>
      <c r="K33" s="42"/>
      <c r="L33" s="40"/>
      <c r="M33" s="40"/>
      <c r="N33" s="40"/>
      <c r="O33" s="41"/>
    </row>
    <row r="34" spans="1:17" s="4" customFormat="1" x14ac:dyDescent="0.25">
      <c r="A34" s="39">
        <v>20</v>
      </c>
      <c r="B34" s="124" t="s">
        <v>50</v>
      </c>
      <c r="C34" s="68" t="s">
        <v>18</v>
      </c>
      <c r="D34" s="68">
        <v>2</v>
      </c>
      <c r="E34" s="68"/>
      <c r="F34" s="69"/>
      <c r="G34" s="69"/>
      <c r="H34" s="69"/>
      <c r="I34" s="69"/>
      <c r="J34" s="41"/>
      <c r="K34" s="42"/>
      <c r="L34" s="40"/>
      <c r="M34" s="40"/>
      <c r="N34" s="40"/>
      <c r="O34" s="41"/>
    </row>
    <row r="35" spans="1:17" s="4" customFormat="1" x14ac:dyDescent="0.25">
      <c r="A35" s="39">
        <v>21</v>
      </c>
      <c r="B35" s="70" t="s">
        <v>32</v>
      </c>
      <c r="C35" s="68" t="s">
        <v>16</v>
      </c>
      <c r="D35" s="68">
        <f>D33*0.03</f>
        <v>0.06</v>
      </c>
      <c r="E35" s="68"/>
      <c r="F35" s="69"/>
      <c r="G35" s="69"/>
      <c r="H35" s="69"/>
      <c r="I35" s="69"/>
      <c r="J35" s="41"/>
      <c r="K35" s="42"/>
      <c r="L35" s="40"/>
      <c r="M35" s="40"/>
      <c r="N35" s="40"/>
      <c r="O35" s="41"/>
    </row>
    <row r="36" spans="1:17" s="4" customFormat="1" ht="12" thickBot="1" x14ac:dyDescent="0.3">
      <c r="A36" s="71">
        <v>22</v>
      </c>
      <c r="B36" s="72" t="s">
        <v>34</v>
      </c>
      <c r="C36" s="73" t="s">
        <v>17</v>
      </c>
      <c r="D36" s="73">
        <v>2</v>
      </c>
      <c r="E36" s="73"/>
      <c r="F36" s="74"/>
      <c r="G36" s="74"/>
      <c r="H36" s="74"/>
      <c r="I36" s="74"/>
      <c r="J36" s="75"/>
      <c r="K36" s="42"/>
      <c r="L36" s="40"/>
      <c r="M36" s="40"/>
      <c r="N36" s="40"/>
      <c r="O36" s="41"/>
    </row>
    <row r="37" spans="1:17" s="4" customFormat="1" x14ac:dyDescent="0.25">
      <c r="A37" s="118" t="s">
        <v>19</v>
      </c>
      <c r="B37" s="119"/>
      <c r="C37" s="119"/>
      <c r="D37" s="119"/>
      <c r="E37" s="119"/>
      <c r="F37" s="119"/>
      <c r="G37" s="119"/>
      <c r="H37" s="119"/>
      <c r="I37" s="119"/>
      <c r="J37" s="120"/>
      <c r="K37" s="28"/>
      <c r="L37" s="29"/>
      <c r="M37" s="38"/>
      <c r="N37" s="29"/>
      <c r="O37" s="30"/>
    </row>
    <row r="38" spans="1:17" s="4" customFormat="1" x14ac:dyDescent="0.25">
      <c r="A38" s="121" t="s">
        <v>20</v>
      </c>
      <c r="B38" s="122"/>
      <c r="C38" s="122"/>
      <c r="D38" s="122"/>
      <c r="E38" s="122"/>
      <c r="F38" s="122"/>
      <c r="G38" s="122"/>
      <c r="H38" s="122"/>
      <c r="I38" s="122"/>
      <c r="J38" s="123"/>
      <c r="K38" s="31"/>
      <c r="L38" s="32"/>
      <c r="M38" s="32"/>
      <c r="N38" s="32"/>
      <c r="O38" s="33"/>
      <c r="Q38" s="7"/>
    </row>
    <row r="39" spans="1:17" s="4" customFormat="1" ht="12" thickBot="1" x14ac:dyDescent="0.3">
      <c r="A39" s="115" t="s">
        <v>21</v>
      </c>
      <c r="B39" s="116"/>
      <c r="C39" s="116"/>
      <c r="D39" s="116"/>
      <c r="E39" s="116"/>
      <c r="F39" s="116"/>
      <c r="G39" s="116"/>
      <c r="H39" s="116"/>
      <c r="I39" s="116"/>
      <c r="J39" s="117"/>
      <c r="K39" s="34"/>
      <c r="L39" s="35"/>
      <c r="M39" s="35"/>
      <c r="N39" s="35"/>
      <c r="O39" s="36"/>
    </row>
    <row r="40" spans="1:17" s="4" customFormat="1" ht="11.25" customHeight="1" x14ac:dyDescent="0.25">
      <c r="A40" s="43"/>
      <c r="B40" s="44"/>
      <c r="C40" s="45"/>
      <c r="D40" s="46"/>
      <c r="E40" s="46"/>
      <c r="F40" s="46"/>
      <c r="G40" s="47"/>
      <c r="H40" s="47"/>
      <c r="I40" s="44"/>
      <c r="J40" s="58" t="s">
        <v>26</v>
      </c>
      <c r="K40" s="76"/>
      <c r="L40" s="77"/>
      <c r="M40" s="77"/>
      <c r="N40" s="77"/>
      <c r="O40" s="78"/>
    </row>
    <row r="41" spans="1:17" s="4" customFormat="1" ht="12.75" customHeight="1" thickBot="1" x14ac:dyDescent="0.3">
      <c r="A41" s="48"/>
      <c r="B41" s="49"/>
      <c r="C41" s="50"/>
      <c r="D41" s="51"/>
      <c r="E41" s="51"/>
      <c r="F41" s="51"/>
      <c r="G41" s="52"/>
      <c r="H41" s="52"/>
      <c r="I41" s="49"/>
      <c r="J41" s="59" t="s">
        <v>27</v>
      </c>
      <c r="K41" s="79"/>
      <c r="L41" s="80"/>
      <c r="M41" s="80"/>
      <c r="N41" s="80"/>
      <c r="O41" s="81"/>
    </row>
    <row r="42" spans="1:17" s="4" customFormat="1" ht="12.75" thickBot="1" x14ac:dyDescent="0.3">
      <c r="A42" s="53"/>
      <c r="B42" s="54"/>
      <c r="C42" s="55"/>
      <c r="D42" s="56"/>
      <c r="E42" s="56"/>
      <c r="F42" s="56"/>
      <c r="G42" s="57"/>
      <c r="H42" s="57"/>
      <c r="I42" s="54"/>
      <c r="J42" s="60" t="s">
        <v>28</v>
      </c>
      <c r="K42" s="82"/>
      <c r="L42" s="83"/>
      <c r="M42" s="83"/>
      <c r="N42" s="83"/>
      <c r="O42" s="84"/>
    </row>
    <row r="43" spans="1:17" s="4" customFormat="1" ht="12.75" thickBot="1" x14ac:dyDescent="0.3">
      <c r="A43" s="53"/>
      <c r="B43" s="54"/>
      <c r="C43" s="55"/>
      <c r="D43" s="56"/>
      <c r="E43" s="56"/>
      <c r="F43" s="56"/>
      <c r="G43" s="57"/>
      <c r="H43" s="57"/>
      <c r="I43" s="54"/>
      <c r="J43" s="61" t="s">
        <v>29</v>
      </c>
      <c r="K43" s="85"/>
      <c r="L43" s="86"/>
      <c r="M43" s="86"/>
      <c r="N43" s="86"/>
      <c r="O43" s="87"/>
    </row>
    <row r="44" spans="1:17" s="4" customFormat="1" ht="12.75" thickBot="1" x14ac:dyDescent="0.3">
      <c r="A44" s="53"/>
      <c r="B44" s="54"/>
      <c r="C44" s="55"/>
      <c r="D44" s="56"/>
      <c r="E44" s="56"/>
      <c r="F44" s="56"/>
      <c r="G44" s="57"/>
      <c r="H44" s="57"/>
      <c r="I44" s="54"/>
      <c r="J44" s="60" t="s">
        <v>30</v>
      </c>
      <c r="K44" s="82"/>
      <c r="L44" s="83"/>
      <c r="M44" s="83"/>
      <c r="N44" s="83"/>
      <c r="O44" s="84"/>
    </row>
    <row r="45" spans="1:17" s="4" customForma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6"/>
      <c r="M45" s="26"/>
      <c r="N45" s="26"/>
      <c r="O45" s="27"/>
    </row>
    <row r="46" spans="1:17" s="4" customFormat="1" x14ac:dyDescent="0.25">
      <c r="A46" s="25"/>
      <c r="B46" s="125" t="s">
        <v>51</v>
      </c>
      <c r="C46" s="25"/>
      <c r="D46" s="25"/>
      <c r="E46" s="25"/>
      <c r="F46" s="25"/>
      <c r="G46" s="25"/>
      <c r="H46" s="25"/>
      <c r="I46" s="25"/>
      <c r="J46" s="25"/>
      <c r="K46" s="26"/>
      <c r="L46" s="26"/>
      <c r="M46" s="26"/>
      <c r="N46" s="26"/>
      <c r="O46" s="27"/>
    </row>
    <row r="47" spans="1:17" s="4" customFormat="1" ht="22.5" x14ac:dyDescent="0.25">
      <c r="A47" s="25"/>
      <c r="B47" s="125" t="s">
        <v>52</v>
      </c>
      <c r="C47" s="25"/>
      <c r="D47" s="25"/>
      <c r="E47" s="25"/>
      <c r="F47" s="25"/>
      <c r="G47" s="25"/>
      <c r="H47" s="25"/>
      <c r="I47" s="25"/>
      <c r="J47" s="25"/>
      <c r="K47" s="26"/>
      <c r="L47" s="26"/>
      <c r="M47" s="26"/>
      <c r="N47" s="26"/>
      <c r="O47" s="27"/>
    </row>
    <row r="48" spans="1:17" s="4" customFormat="1" x14ac:dyDescent="0.25">
      <c r="A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9" s="4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8"/>
      <c r="P49" s="8"/>
      <c r="Q49" s="8"/>
      <c r="R49" s="8"/>
      <c r="S49" s="8"/>
    </row>
    <row r="50" spans="1:19" s="4" customFormat="1" x14ac:dyDescent="0.2">
      <c r="A50" s="24"/>
      <c r="B50" s="17"/>
      <c r="C50" s="14"/>
      <c r="D50" s="14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8"/>
      <c r="P50" s="8"/>
      <c r="Q50" s="8"/>
      <c r="R50" s="8"/>
      <c r="S50" s="8"/>
    </row>
    <row r="51" spans="1:19" s="4" customFormat="1" x14ac:dyDescent="0.2">
      <c r="A51" s="16"/>
      <c r="B51" s="17"/>
      <c r="C51" s="14"/>
      <c r="D51" s="1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8"/>
      <c r="P51" s="8"/>
      <c r="Q51" s="8"/>
      <c r="R51" s="8"/>
      <c r="S51" s="8"/>
    </row>
    <row r="52" spans="1:19" s="4" customFormat="1" x14ac:dyDescent="0.2">
      <c r="A52" s="16"/>
      <c r="B52" s="17"/>
      <c r="C52" s="14"/>
      <c r="D52" s="14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8"/>
      <c r="P52" s="8"/>
      <c r="Q52" s="8"/>
      <c r="R52" s="8"/>
      <c r="S52" s="8"/>
    </row>
    <row r="53" spans="1:19" s="4" customFormat="1" x14ac:dyDescent="0.2">
      <c r="A53" s="16"/>
      <c r="B53" s="17"/>
      <c r="C53" s="14"/>
      <c r="D53" s="14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8"/>
      <c r="P53" s="8"/>
      <c r="Q53" s="8"/>
      <c r="R53" s="8"/>
      <c r="S53" s="8"/>
    </row>
    <row r="54" spans="1:19" s="4" customFormat="1" x14ac:dyDescent="0.2">
      <c r="A54" s="16"/>
      <c r="B54" s="17"/>
      <c r="C54" s="14"/>
      <c r="D54" s="14"/>
      <c r="E54" s="10"/>
      <c r="F54" s="10"/>
      <c r="G54" s="10"/>
      <c r="H54" s="10"/>
      <c r="I54" s="10"/>
      <c r="J54" s="10"/>
      <c r="K54" s="10"/>
      <c r="L54" s="10"/>
      <c r="M54" s="10"/>
      <c r="N54" s="3"/>
      <c r="O54" s="8"/>
      <c r="P54" s="8"/>
      <c r="Q54" s="8"/>
      <c r="R54" s="8"/>
      <c r="S54" s="8"/>
    </row>
    <row r="55" spans="1:19" s="4" customFormat="1" x14ac:dyDescent="0.2">
      <c r="A55" s="16"/>
      <c r="B55" s="17"/>
      <c r="C55" s="14"/>
      <c r="D55" s="14"/>
      <c r="E55" s="10"/>
      <c r="F55" s="10"/>
      <c r="G55" s="10"/>
      <c r="H55" s="3"/>
      <c r="I55" s="10"/>
      <c r="J55" s="10"/>
      <c r="K55" s="10"/>
      <c r="L55" s="12"/>
      <c r="M55" s="10"/>
      <c r="N55" s="10"/>
      <c r="R55" s="8"/>
    </row>
    <row r="56" spans="1:19" s="4" customFormat="1" x14ac:dyDescent="0.2">
      <c r="A56" s="16"/>
      <c r="B56" s="17"/>
      <c r="C56" s="14"/>
      <c r="D56" s="14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8"/>
      <c r="Q56" s="8"/>
      <c r="R56" s="8"/>
    </row>
    <row r="57" spans="1:19" s="4" customFormat="1" x14ac:dyDescent="0.2">
      <c r="A57" s="15"/>
      <c r="B57" s="18"/>
      <c r="C57" s="13"/>
      <c r="D57" s="13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9" s="4" customFormat="1" x14ac:dyDescent="0.2">
      <c r="A58" s="13"/>
      <c r="B58" s="19"/>
      <c r="C58" s="13"/>
      <c r="D58" s="13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s="4" customFormat="1" x14ac:dyDescent="0.2">
      <c r="A59" s="8"/>
      <c r="B59" s="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s="4" customFormat="1" x14ac:dyDescent="0.25">
      <c r="A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9" s="4" customFormat="1" x14ac:dyDescent="0.25">
      <c r="A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9" s="4" customFormat="1" x14ac:dyDescent="0.25">
      <c r="A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9" s="4" customFormat="1" x14ac:dyDescent="0.25">
      <c r="A63" s="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9" s="4" customFormat="1" x14ac:dyDescent="0.25">
      <c r="A64" s="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s="4" customFormat="1" x14ac:dyDescent="0.25">
      <c r="A65" s="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s="4" customFormat="1" x14ac:dyDescent="0.25">
      <c r="A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s="4" customFormat="1" x14ac:dyDescent="0.25">
      <c r="A67" s="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s="4" customFormat="1" x14ac:dyDescent="0.25">
      <c r="A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s="4" customFormat="1" x14ac:dyDescent="0.25">
      <c r="A69" s="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s="4" customFormat="1" x14ac:dyDescent="0.25">
      <c r="A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s="4" customFormat="1" x14ac:dyDescent="0.25">
      <c r="A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s="4" customFormat="1" x14ac:dyDescent="0.25">
      <c r="A72" s="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s="4" customFormat="1" x14ac:dyDescent="0.25">
      <c r="A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s="4" customFormat="1" x14ac:dyDescent="0.25">
      <c r="A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s="4" customFormat="1" x14ac:dyDescent="0.25">
      <c r="A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s="4" customFormat="1" x14ac:dyDescent="0.25">
      <c r="A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s="4" customFormat="1" x14ac:dyDescent="0.25">
      <c r="A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s="4" customFormat="1" x14ac:dyDescent="0.25">
      <c r="A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s="4" customFormat="1" x14ac:dyDescent="0.25">
      <c r="A79" s="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s="4" customFormat="1" x14ac:dyDescent="0.25">
      <c r="A80" s="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s="4" customFormat="1" x14ac:dyDescent="0.25">
      <c r="A81" s="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s="4" customFormat="1" x14ac:dyDescent="0.25">
      <c r="A82" s="6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s="4" customFormat="1" x14ac:dyDescent="0.25">
      <c r="A83" s="6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s="4" customFormat="1" x14ac:dyDescent="0.25">
      <c r="A84" s="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s="4" customFormat="1" x14ac:dyDescent="0.25">
      <c r="A85" s="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s="4" customFormat="1" x14ac:dyDescent="0.25">
      <c r="A86" s="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s="4" customFormat="1" x14ac:dyDescent="0.25">
      <c r="A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s="4" customFormat="1" x14ac:dyDescent="0.25">
      <c r="A88" s="6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s="4" customFormat="1" x14ac:dyDescent="0.25">
      <c r="A89" s="6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s="4" customFormat="1" x14ac:dyDescent="0.25">
      <c r="A90" s="6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s="4" customFormat="1" x14ac:dyDescent="0.25">
      <c r="A91" s="6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s="4" customFormat="1" x14ac:dyDescent="0.25">
      <c r="A92" s="6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s="4" customFormat="1" x14ac:dyDescent="0.25">
      <c r="A93" s="6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s="4" customFormat="1" x14ac:dyDescent="0.25">
      <c r="A94" s="6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s="4" customFormat="1" x14ac:dyDescent="0.25">
      <c r="A95" s="6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s="4" customFormat="1" x14ac:dyDescent="0.25">
      <c r="A96" s="6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s="4" customFormat="1" x14ac:dyDescent="0.25">
      <c r="A97" s="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s="4" customFormat="1" x14ac:dyDescent="0.25">
      <c r="A98" s="6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s="4" customFormat="1" x14ac:dyDescent="0.25">
      <c r="A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s="4" customFormat="1" x14ac:dyDescent="0.25">
      <c r="A100" s="6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s="4" customFormat="1" x14ac:dyDescent="0.25">
      <c r="A101" s="6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s="4" customFormat="1" x14ac:dyDescent="0.25">
      <c r="A102" s="6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s="4" customFormat="1" x14ac:dyDescent="0.25">
      <c r="A103" s="6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s="4" customFormat="1" x14ac:dyDescent="0.25">
      <c r="A104" s="6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s="4" customFormat="1" x14ac:dyDescent="0.25">
      <c r="A105" s="6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s="4" customFormat="1" x14ac:dyDescent="0.25">
      <c r="A106" s="6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s="4" customFormat="1" x14ac:dyDescent="0.25">
      <c r="A107" s="6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s="4" customFormat="1" x14ac:dyDescent="0.25">
      <c r="A108" s="6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s="4" customFormat="1" x14ac:dyDescent="0.25">
      <c r="A109" s="6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s="4" customFormat="1" x14ac:dyDescent="0.25">
      <c r="A110" s="6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s="4" customFormat="1" x14ac:dyDescent="0.25">
      <c r="A111" s="6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s="4" customFormat="1" x14ac:dyDescent="0.25">
      <c r="A112" s="6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s="4" customFormat="1" x14ac:dyDescent="0.25">
      <c r="A113" s="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s="4" customFormat="1" x14ac:dyDescent="0.25">
      <c r="A114" s="6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s="4" customFormat="1" x14ac:dyDescent="0.25">
      <c r="A115" s="6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s="4" customFormat="1" x14ac:dyDescent="0.25">
      <c r="A116" s="6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s="4" customFormat="1" x14ac:dyDescent="0.25">
      <c r="A117" s="6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s="4" customFormat="1" x14ac:dyDescent="0.25">
      <c r="A118" s="6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s="4" customFormat="1" x14ac:dyDescent="0.25">
      <c r="A119" s="6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s="4" customFormat="1" x14ac:dyDescent="0.25">
      <c r="A120" s="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s="4" customFormat="1" x14ac:dyDescent="0.25">
      <c r="A121" s="6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s="4" customFormat="1" x14ac:dyDescent="0.25">
      <c r="A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s="4" customFormat="1" x14ac:dyDescent="0.25">
      <c r="A123" s="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4" customFormat="1" x14ac:dyDescent="0.25">
      <c r="A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s="4" customFormat="1" x14ac:dyDescent="0.25">
      <c r="A125" s="6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s="4" customFormat="1" x14ac:dyDescent="0.25">
      <c r="A126" s="6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s="4" customFormat="1" x14ac:dyDescent="0.25">
      <c r="A127" s="6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s="4" customFormat="1" x14ac:dyDescent="0.25">
      <c r="A128" s="6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s="4" customFormat="1" x14ac:dyDescent="0.25">
      <c r="A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s="4" customFormat="1" x14ac:dyDescent="0.25">
      <c r="A130" s="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s="4" customFormat="1" x14ac:dyDescent="0.25">
      <c r="A131" s="6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s="4" customFormat="1" x14ac:dyDescent="0.25">
      <c r="A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s="4" customFormat="1" x14ac:dyDescent="0.25">
      <c r="A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s="4" customFormat="1" x14ac:dyDescent="0.25">
      <c r="A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s="4" customFormat="1" x14ac:dyDescent="0.25">
      <c r="A135" s="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s="4" customFormat="1" x14ac:dyDescent="0.25">
      <c r="A136" s="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s="4" customFormat="1" x14ac:dyDescent="0.25">
      <c r="A137" s="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s="4" customFormat="1" x14ac:dyDescent="0.25">
      <c r="A138" s="6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s="4" customFormat="1" x14ac:dyDescent="0.25">
      <c r="A139" s="6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s="4" customFormat="1" x14ac:dyDescent="0.25">
      <c r="A140" s="6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s="4" customFormat="1" x14ac:dyDescent="0.25">
      <c r="A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s="4" customFormat="1" x14ac:dyDescent="0.25">
      <c r="A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s="4" customFormat="1" x14ac:dyDescent="0.25">
      <c r="A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s="4" customFormat="1" x14ac:dyDescent="0.25">
      <c r="A144" s="6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s="4" customFormat="1" x14ac:dyDescent="0.25">
      <c r="A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s="4" customFormat="1" x14ac:dyDescent="0.25">
      <c r="A146" s="6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s="4" customFormat="1" x14ac:dyDescent="0.25">
      <c r="A147" s="6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s="4" customFormat="1" x14ac:dyDescent="0.25">
      <c r="A148" s="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s="4" customFormat="1" x14ac:dyDescent="0.25">
      <c r="A149" s="6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s="4" customFormat="1" x14ac:dyDescent="0.25">
      <c r="A150" s="6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s="4" customFormat="1" x14ac:dyDescent="0.25">
      <c r="A151" s="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s="4" customFormat="1" x14ac:dyDescent="0.25">
      <c r="A152" s="6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s="4" customFormat="1" x14ac:dyDescent="0.25">
      <c r="A153" s="6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s="4" customFormat="1" x14ac:dyDescent="0.25">
      <c r="A154" s="6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s="4" customFormat="1" x14ac:dyDescent="0.25">
      <c r="A155" s="6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s="4" customFormat="1" x14ac:dyDescent="0.25">
      <c r="A156" s="6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s="4" customFormat="1" x14ac:dyDescent="0.25">
      <c r="A157" s="6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s="4" customFormat="1" x14ac:dyDescent="0.25">
      <c r="A158" s="6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s="4" customFormat="1" x14ac:dyDescent="0.25">
      <c r="A159" s="6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s="4" customFormat="1" x14ac:dyDescent="0.25">
      <c r="A160" s="6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s="4" customFormat="1" x14ac:dyDescent="0.25">
      <c r="A161" s="6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s="4" customFormat="1" x14ac:dyDescent="0.25">
      <c r="A162" s="6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s="4" customFormat="1" x14ac:dyDescent="0.25">
      <c r="A163" s="6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s="4" customFormat="1" x14ac:dyDescent="0.25">
      <c r="A164" s="6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s="4" customFormat="1" x14ac:dyDescent="0.25">
      <c r="A165" s="6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s="4" customFormat="1" x14ac:dyDescent="0.25">
      <c r="A166" s="6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s="4" customFormat="1" x14ac:dyDescent="0.25">
      <c r="A167" s="6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s="4" customFormat="1" x14ac:dyDescent="0.25">
      <c r="A168" s="6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s="4" customFormat="1" x14ac:dyDescent="0.25">
      <c r="A169" s="6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s="4" customFormat="1" x14ac:dyDescent="0.25">
      <c r="A170" s="6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s="4" customFormat="1" x14ac:dyDescent="0.25">
      <c r="A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s="4" customFormat="1" x14ac:dyDescent="0.25">
      <c r="A172" s="6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s="4" customFormat="1" x14ac:dyDescent="0.25">
      <c r="A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s="4" customFormat="1" x14ac:dyDescent="0.25">
      <c r="A174" s="6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s="4" customFormat="1" x14ac:dyDescent="0.25">
      <c r="A175" s="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s="4" customFormat="1" x14ac:dyDescent="0.25">
      <c r="A176" s="6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s="4" customFormat="1" x14ac:dyDescent="0.25">
      <c r="A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s="4" customFormat="1" x14ac:dyDescent="0.25">
      <c r="A178" s="6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s="4" customFormat="1" x14ac:dyDescent="0.25">
      <c r="A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s="4" customFormat="1" x14ac:dyDescent="0.25">
      <c r="A180" s="6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s="4" customFormat="1" x14ac:dyDescent="0.25">
      <c r="A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s="4" customFormat="1" x14ac:dyDescent="0.25">
      <c r="A182" s="6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s="4" customFormat="1" x14ac:dyDescent="0.25">
      <c r="A183" s="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s="4" customFormat="1" x14ac:dyDescent="0.25">
      <c r="A184" s="6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s="4" customFormat="1" x14ac:dyDescent="0.25">
      <c r="A185" s="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s="4" customFormat="1" x14ac:dyDescent="0.25">
      <c r="A186" s="6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s="4" customFormat="1" x14ac:dyDescent="0.25">
      <c r="A187" s="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s="4" customFormat="1" x14ac:dyDescent="0.25">
      <c r="A188" s="6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s="4" customFormat="1" x14ac:dyDescent="0.25">
      <c r="A189" s="6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s="4" customFormat="1" x14ac:dyDescent="0.25">
      <c r="A190" s="6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s="4" customFormat="1" x14ac:dyDescent="0.25">
      <c r="A191" s="6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s="4" customFormat="1" x14ac:dyDescent="0.25">
      <c r="A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s="4" customFormat="1" x14ac:dyDescent="0.25">
      <c r="A193" s="6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s="4" customFormat="1" x14ac:dyDescent="0.25">
      <c r="A194" s="6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s="4" customFormat="1" x14ac:dyDescent="0.25">
      <c r="A195" s="6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s="4" customFormat="1" x14ac:dyDescent="0.25">
      <c r="A196" s="6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s="4" customFormat="1" x14ac:dyDescent="0.25">
      <c r="A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s="4" customFormat="1" x14ac:dyDescent="0.25">
      <c r="A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s="4" customFormat="1" x14ac:dyDescent="0.25">
      <c r="A199" s="6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s="4" customFormat="1" x14ac:dyDescent="0.25">
      <c r="A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s="4" customFormat="1" x14ac:dyDescent="0.25">
      <c r="A201" s="6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s="4" customFormat="1" x14ac:dyDescent="0.25">
      <c r="A202" s="6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s="4" customFormat="1" x14ac:dyDescent="0.25">
      <c r="A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s="4" customFormat="1" x14ac:dyDescent="0.25">
      <c r="A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s="4" customFormat="1" x14ac:dyDescent="0.25">
      <c r="A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s="4" customFormat="1" x14ac:dyDescent="0.25">
      <c r="A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s="4" customFormat="1" x14ac:dyDescent="0.25">
      <c r="A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s="4" customFormat="1" x14ac:dyDescent="0.25">
      <c r="A208" s="6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s="4" customFormat="1" x14ac:dyDescent="0.25">
      <c r="A209" s="6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s="4" customFormat="1" x14ac:dyDescent="0.25">
      <c r="A210" s="6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s="4" customFormat="1" x14ac:dyDescent="0.25">
      <c r="A211" s="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s="4" customFormat="1" x14ac:dyDescent="0.25">
      <c r="A212" s="6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s="4" customFormat="1" x14ac:dyDescent="0.25">
      <c r="A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s="4" customFormat="1" x14ac:dyDescent="0.25">
      <c r="A214" s="6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s="4" customFormat="1" x14ac:dyDescent="0.25">
      <c r="A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s="4" customFormat="1" x14ac:dyDescent="0.25">
      <c r="A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s="4" customFormat="1" x14ac:dyDescent="0.25">
      <c r="A217" s="6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s="4" customFormat="1" x14ac:dyDescent="0.25">
      <c r="A218" s="6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s="4" customFormat="1" x14ac:dyDescent="0.25">
      <c r="A219" s="6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s="4" customFormat="1" x14ac:dyDescent="0.25">
      <c r="A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s="4" customFormat="1" x14ac:dyDescent="0.25">
      <c r="A221" s="6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s="4" customFormat="1" x14ac:dyDescent="0.25">
      <c r="A222" s="6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s="4" customFormat="1" x14ac:dyDescent="0.25">
      <c r="A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s="4" customFormat="1" x14ac:dyDescent="0.25">
      <c r="A224" s="6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s="4" customFormat="1" x14ac:dyDescent="0.25">
      <c r="A225" s="6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s="4" customFormat="1" x14ac:dyDescent="0.25">
      <c r="A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s="4" customFormat="1" x14ac:dyDescent="0.25">
      <c r="A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s="4" customFormat="1" x14ac:dyDescent="0.25">
      <c r="A228" s="6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s="4" customFormat="1" x14ac:dyDescent="0.25">
      <c r="A229" s="6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s="4" customFormat="1" x14ac:dyDescent="0.25">
      <c r="A230" s="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s="4" customFormat="1" x14ac:dyDescent="0.25">
      <c r="A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s="4" customFormat="1" x14ac:dyDescent="0.25">
      <c r="A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s="4" customFormat="1" x14ac:dyDescent="0.25">
      <c r="A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s="4" customFormat="1" x14ac:dyDescent="0.25">
      <c r="A234" s="6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s="4" customFormat="1" x14ac:dyDescent="0.25">
      <c r="A235" s="6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s="4" customFormat="1" x14ac:dyDescent="0.25">
      <c r="A236" s="6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s="4" customFormat="1" x14ac:dyDescent="0.25">
      <c r="A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s="4" customFormat="1" x14ac:dyDescent="0.25">
      <c r="A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s="4" customFormat="1" x14ac:dyDescent="0.25">
      <c r="A239" s="6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s="4" customFormat="1" x14ac:dyDescent="0.25">
      <c r="A240" s="6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s="4" customFormat="1" x14ac:dyDescent="0.25">
      <c r="A241" s="6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s="4" customFormat="1" x14ac:dyDescent="0.25">
      <c r="A242" s="6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s="4" customFormat="1" x14ac:dyDescent="0.25">
      <c r="A243" s="6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s="4" customFormat="1" x14ac:dyDescent="0.25">
      <c r="A244" s="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s="4" customFormat="1" x14ac:dyDescent="0.25">
      <c r="A245" s="6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s="4" customFormat="1" x14ac:dyDescent="0.25">
      <c r="A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 s="4" customFormat="1" x14ac:dyDescent="0.25">
      <c r="A247" s="6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s="4" customFormat="1" x14ac:dyDescent="0.25">
      <c r="A248" s="6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s="4" customFormat="1" x14ac:dyDescent="0.25">
      <c r="A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s="4" customFormat="1" x14ac:dyDescent="0.25">
      <c r="A250" s="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s="4" customFormat="1" x14ac:dyDescent="0.25">
      <c r="A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 s="4" customFormat="1" x14ac:dyDescent="0.25">
      <c r="A252" s="6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 s="4" customFormat="1" x14ac:dyDescent="0.25">
      <c r="A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5" s="4" customFormat="1" x14ac:dyDescent="0.25">
      <c r="A254" s="6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 s="4" customFormat="1" x14ac:dyDescent="0.25">
      <c r="A255" s="6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 s="4" customFormat="1" x14ac:dyDescent="0.25">
      <c r="A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 s="4" customFormat="1" x14ac:dyDescent="0.25">
      <c r="A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 s="4" customFormat="1" x14ac:dyDescent="0.25">
      <c r="A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s="4" customFormat="1" x14ac:dyDescent="0.25">
      <c r="A259" s="6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 s="4" customFormat="1" x14ac:dyDescent="0.25">
      <c r="A260" s="6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 s="4" customFormat="1" x14ac:dyDescent="0.25">
      <c r="A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 s="4" customFormat="1" x14ac:dyDescent="0.25">
      <c r="A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 s="4" customFormat="1" x14ac:dyDescent="0.25">
      <c r="A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1:15" s="4" customFormat="1" x14ac:dyDescent="0.25">
      <c r="A264" s="6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1:15" s="4" customFormat="1" x14ac:dyDescent="0.25">
      <c r="A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1:15" s="4" customFormat="1" x14ac:dyDescent="0.25">
      <c r="A266" s="6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 s="4" customFormat="1" x14ac:dyDescent="0.25">
      <c r="A267" s="6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1:15" s="4" customFormat="1" x14ac:dyDescent="0.25">
      <c r="A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 s="4" customFormat="1" x14ac:dyDescent="0.25">
      <c r="A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1:15" s="4" customFormat="1" x14ac:dyDescent="0.25">
      <c r="A270" s="6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 s="4" customFormat="1" x14ac:dyDescent="0.25">
      <c r="A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 s="4" customFormat="1" x14ac:dyDescent="0.25">
      <c r="A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 s="4" customFormat="1" x14ac:dyDescent="0.25">
      <c r="A273" s="6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1:15" s="4" customFormat="1" x14ac:dyDescent="0.25">
      <c r="A274" s="6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 s="4" customFormat="1" x14ac:dyDescent="0.25">
      <c r="A275" s="6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 s="4" customFormat="1" x14ac:dyDescent="0.25">
      <c r="A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 s="4" customFormat="1" x14ac:dyDescent="0.25">
      <c r="A277" s="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1:15" s="4" customFormat="1" x14ac:dyDescent="0.25">
      <c r="A278" s="6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1:15" s="4" customFormat="1" x14ac:dyDescent="0.25">
      <c r="A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 s="4" customFormat="1" x14ac:dyDescent="0.25">
      <c r="A280" s="6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1:15" s="4" customFormat="1" x14ac:dyDescent="0.25">
      <c r="A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1:15" s="4" customFormat="1" x14ac:dyDescent="0.25">
      <c r="A282" s="6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1:15" s="4" customFormat="1" x14ac:dyDescent="0.25">
      <c r="A283" s="6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 s="4" customFormat="1" x14ac:dyDescent="0.25">
      <c r="A284" s="6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1:15" s="4" customFormat="1" x14ac:dyDescent="0.25">
      <c r="A285" s="6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1:15" s="4" customFormat="1" x14ac:dyDescent="0.25">
      <c r="A286" s="6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1:15" s="4" customFormat="1" x14ac:dyDescent="0.25">
      <c r="A287" s="6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1:15" s="4" customFormat="1" x14ac:dyDescent="0.25">
      <c r="A288" s="6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1:15" s="4" customFormat="1" x14ac:dyDescent="0.25">
      <c r="A289" s="6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1:15" s="4" customFormat="1" x14ac:dyDescent="0.25">
      <c r="A290" s="6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1:15" s="4" customFormat="1" x14ac:dyDescent="0.25">
      <c r="A291" s="6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1:15" s="4" customFormat="1" x14ac:dyDescent="0.25">
      <c r="A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1:15" s="4" customFormat="1" x14ac:dyDescent="0.25">
      <c r="A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1:15" s="4" customFormat="1" x14ac:dyDescent="0.25">
      <c r="A294" s="6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1:15" s="4" customFormat="1" x14ac:dyDescent="0.25">
      <c r="A295" s="6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1:15" s="4" customFormat="1" x14ac:dyDescent="0.25">
      <c r="A296" s="6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1:15" s="4" customFormat="1" x14ac:dyDescent="0.25">
      <c r="A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1:15" s="4" customFormat="1" x14ac:dyDescent="0.25">
      <c r="A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1:15" s="4" customFormat="1" x14ac:dyDescent="0.25">
      <c r="A299" s="6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1:15" s="4" customFormat="1" x14ac:dyDescent="0.25">
      <c r="A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1:15" s="4" customFormat="1" x14ac:dyDescent="0.25">
      <c r="A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1:15" s="4" customFormat="1" x14ac:dyDescent="0.25">
      <c r="A302" s="6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1:15" s="4" customFormat="1" x14ac:dyDescent="0.25">
      <c r="A303" s="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1:15" s="4" customFormat="1" x14ac:dyDescent="0.25">
      <c r="A304" s="6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1:15" s="4" customFormat="1" x14ac:dyDescent="0.25">
      <c r="A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1:15" s="4" customFormat="1" x14ac:dyDescent="0.25">
      <c r="A306" s="6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1:15" s="4" customFormat="1" x14ac:dyDescent="0.25">
      <c r="A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1:15" s="4" customFormat="1" x14ac:dyDescent="0.25">
      <c r="A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1:15" s="4" customFormat="1" x14ac:dyDescent="0.25">
      <c r="A309" s="6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1:15" s="4" customFormat="1" x14ac:dyDescent="0.25">
      <c r="A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1:15" s="4" customFormat="1" x14ac:dyDescent="0.25">
      <c r="A311" s="6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1:15" s="4" customFormat="1" x14ac:dyDescent="0.25">
      <c r="A312" s="6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1:15" s="4" customFormat="1" x14ac:dyDescent="0.25">
      <c r="A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1:15" s="4" customFormat="1" x14ac:dyDescent="0.25">
      <c r="A314" s="6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1:15" s="4" customFormat="1" x14ac:dyDescent="0.25">
      <c r="A315" s="6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1:15" s="4" customFormat="1" x14ac:dyDescent="0.25">
      <c r="A316" s="6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1:15" s="4" customFormat="1" x14ac:dyDescent="0.25">
      <c r="A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1:15" s="4" customFormat="1" x14ac:dyDescent="0.25">
      <c r="A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 s="4" customFormat="1" x14ac:dyDescent="0.25">
      <c r="A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15" s="4" customFormat="1" x14ac:dyDescent="0.25">
      <c r="A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4" customFormat="1" x14ac:dyDescent="0.25">
      <c r="A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1:15" s="4" customFormat="1" x14ac:dyDescent="0.25">
      <c r="A322" s="6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1:15" s="4" customFormat="1" x14ac:dyDescent="0.25">
      <c r="A323" s="6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1:15" s="4" customFormat="1" x14ac:dyDescent="0.25">
      <c r="A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1:15" s="4" customFormat="1" x14ac:dyDescent="0.25">
      <c r="A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s="4" customFormat="1" x14ac:dyDescent="0.25">
      <c r="A326" s="6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1:15" s="4" customFormat="1" x14ac:dyDescent="0.25">
      <c r="A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1:15" s="4" customFormat="1" x14ac:dyDescent="0.25">
      <c r="A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1:15" s="4" customFormat="1" x14ac:dyDescent="0.25">
      <c r="A329" s="6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1:15" s="4" customFormat="1" x14ac:dyDescent="0.25">
      <c r="A330" s="6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1:15" s="4" customFormat="1" x14ac:dyDescent="0.25">
      <c r="A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1:15" s="4" customFormat="1" x14ac:dyDescent="0.25">
      <c r="A332" s="6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1:15" s="4" customFormat="1" x14ac:dyDescent="0.25">
      <c r="A333" s="6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1:15" s="4" customFormat="1" x14ac:dyDescent="0.25">
      <c r="A334" s="6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1:15" s="4" customFormat="1" x14ac:dyDescent="0.25">
      <c r="A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1:15" s="4" customFormat="1" x14ac:dyDescent="0.25">
      <c r="A336" s="6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1:15" s="4" customFormat="1" x14ac:dyDescent="0.25">
      <c r="A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1:15" s="4" customFormat="1" x14ac:dyDescent="0.25">
      <c r="A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 s="4" customFormat="1" x14ac:dyDescent="0.25">
      <c r="A339" s="6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1:15" s="4" customFormat="1" x14ac:dyDescent="0.25">
      <c r="A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1:15" s="4" customFormat="1" x14ac:dyDescent="0.25">
      <c r="A341" s="6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1:15" s="4" customFormat="1" x14ac:dyDescent="0.25">
      <c r="A342" s="6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1:15" s="4" customFormat="1" x14ac:dyDescent="0.25">
      <c r="A343" s="6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1:15" s="4" customFormat="1" x14ac:dyDescent="0.25">
      <c r="A344" s="6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1:15" s="4" customFormat="1" x14ac:dyDescent="0.25">
      <c r="A345" s="6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1:15" s="4" customFormat="1" x14ac:dyDescent="0.25">
      <c r="A346" s="6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1:15" s="4" customFormat="1" x14ac:dyDescent="0.25">
      <c r="A347" s="6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1:15" s="4" customFormat="1" x14ac:dyDescent="0.25">
      <c r="A348" s="6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1:15" s="4" customFormat="1" x14ac:dyDescent="0.25">
      <c r="A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1:15" s="4" customFormat="1" x14ac:dyDescent="0.25">
      <c r="A350" s="6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1:15" s="4" customFormat="1" x14ac:dyDescent="0.25">
      <c r="A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1:15" s="4" customFormat="1" x14ac:dyDescent="0.25">
      <c r="A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1:15" s="4" customFormat="1" x14ac:dyDescent="0.25">
      <c r="A353" s="6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1:15" s="4" customFormat="1" x14ac:dyDescent="0.25">
      <c r="A354" s="6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1:15" s="4" customFormat="1" x14ac:dyDescent="0.25">
      <c r="A355" s="6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1:15" s="4" customFormat="1" x14ac:dyDescent="0.25">
      <c r="A356" s="6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1:15" s="4" customFormat="1" x14ac:dyDescent="0.25">
      <c r="A357" s="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1:15" s="4" customFormat="1" x14ac:dyDescent="0.25">
      <c r="A358" s="6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1:15" s="4" customFormat="1" x14ac:dyDescent="0.25">
      <c r="A359" s="6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1:15" s="4" customFormat="1" x14ac:dyDescent="0.25">
      <c r="A360" s="6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1:15" s="4" customFormat="1" x14ac:dyDescent="0.25">
      <c r="A361" s="6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1:15" s="4" customFormat="1" x14ac:dyDescent="0.25">
      <c r="A362" s="6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1:15" s="4" customFormat="1" x14ac:dyDescent="0.25">
      <c r="A363" s="6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1:15" s="4" customFormat="1" x14ac:dyDescent="0.25">
      <c r="A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1:15" s="4" customFormat="1" x14ac:dyDescent="0.25">
      <c r="A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1:15" s="4" customFormat="1" x14ac:dyDescent="0.25">
      <c r="A366" s="6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1:15" s="4" customFormat="1" x14ac:dyDescent="0.25">
      <c r="A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1:15" s="4" customFormat="1" x14ac:dyDescent="0.25">
      <c r="A368" s="6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1:15" s="4" customFormat="1" x14ac:dyDescent="0.25">
      <c r="A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1:15" s="4" customFormat="1" x14ac:dyDescent="0.25">
      <c r="A370" s="6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1:15" s="4" customFormat="1" x14ac:dyDescent="0.25">
      <c r="A371" s="6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1:15" s="4" customFormat="1" x14ac:dyDescent="0.25">
      <c r="A372" s="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1:15" s="4" customFormat="1" x14ac:dyDescent="0.25">
      <c r="A373" s="6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1:15" s="4" customFormat="1" x14ac:dyDescent="0.25">
      <c r="A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1:15" s="4" customFormat="1" x14ac:dyDescent="0.25">
      <c r="A375" s="6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1:15" s="4" customFormat="1" x14ac:dyDescent="0.25">
      <c r="A376" s="6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1:15" s="4" customFormat="1" x14ac:dyDescent="0.25">
      <c r="A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1:15" s="4" customFormat="1" x14ac:dyDescent="0.25">
      <c r="A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1:15" s="4" customFormat="1" x14ac:dyDescent="0.25">
      <c r="A379" s="6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1:15" s="4" customFormat="1" x14ac:dyDescent="0.25">
      <c r="A380" s="6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1:15" s="4" customFormat="1" x14ac:dyDescent="0.25">
      <c r="A381" s="6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1:15" s="4" customFormat="1" x14ac:dyDescent="0.25">
      <c r="A382" s="6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1:15" s="4" customFormat="1" x14ac:dyDescent="0.25">
      <c r="A383" s="6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1:15" s="4" customFormat="1" x14ac:dyDescent="0.25">
      <c r="A384" s="6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1:15" s="4" customFormat="1" x14ac:dyDescent="0.25">
      <c r="A385" s="6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1:15" s="4" customFormat="1" x14ac:dyDescent="0.25">
      <c r="A386" s="6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1:15" s="4" customFormat="1" x14ac:dyDescent="0.25">
      <c r="A387" s="6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1:15" s="4" customFormat="1" x14ac:dyDescent="0.25">
      <c r="A388" s="6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1:15" s="4" customFormat="1" x14ac:dyDescent="0.25">
      <c r="A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1:15" s="4" customFormat="1" x14ac:dyDescent="0.25">
      <c r="A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1:15" s="4" customFormat="1" x14ac:dyDescent="0.25">
      <c r="A391" s="6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1:15" s="4" customFormat="1" x14ac:dyDescent="0.25">
      <c r="A392" s="6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1:15" s="4" customFormat="1" x14ac:dyDescent="0.25">
      <c r="A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1:15" s="4" customFormat="1" x14ac:dyDescent="0.25">
      <c r="A394" s="6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1:15" s="4" customFormat="1" x14ac:dyDescent="0.25">
      <c r="A395" s="6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1:15" s="4" customFormat="1" x14ac:dyDescent="0.25">
      <c r="A396" s="6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1:15" s="4" customFormat="1" x14ac:dyDescent="0.25">
      <c r="A397" s="6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1:15" s="4" customFormat="1" x14ac:dyDescent="0.25">
      <c r="A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1:15" s="4" customFormat="1" x14ac:dyDescent="0.25">
      <c r="A399" s="6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1:15" s="4" customFormat="1" x14ac:dyDescent="0.25">
      <c r="A400" s="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1:15" s="4" customFormat="1" x14ac:dyDescent="0.25">
      <c r="A401" s="6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1:15" s="4" customFormat="1" x14ac:dyDescent="0.25">
      <c r="A402" s="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1:15" s="4" customFormat="1" x14ac:dyDescent="0.25">
      <c r="A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1:15" s="4" customFormat="1" x14ac:dyDescent="0.25">
      <c r="A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1:15" s="4" customFormat="1" x14ac:dyDescent="0.25">
      <c r="A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1:15" s="4" customFormat="1" x14ac:dyDescent="0.25">
      <c r="A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1:15" s="4" customFormat="1" x14ac:dyDescent="0.25">
      <c r="A407" s="6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1:15" s="4" customFormat="1" x14ac:dyDescent="0.25">
      <c r="A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1:15" s="4" customFormat="1" x14ac:dyDescent="0.25">
      <c r="A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1:15" s="4" customFormat="1" x14ac:dyDescent="0.25">
      <c r="A410" s="6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1:15" s="4" customFormat="1" x14ac:dyDescent="0.25">
      <c r="A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1:15" s="4" customFormat="1" x14ac:dyDescent="0.25">
      <c r="A412" s="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1:15" s="4" customFormat="1" x14ac:dyDescent="0.25">
      <c r="A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1:15" s="4" customFormat="1" x14ac:dyDescent="0.25">
      <c r="A414" s="6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1:15" s="4" customFormat="1" x14ac:dyDescent="0.25">
      <c r="A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1:15" s="4" customFormat="1" x14ac:dyDescent="0.25">
      <c r="A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1:15" s="4" customFormat="1" x14ac:dyDescent="0.25">
      <c r="A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1:15" s="4" customFormat="1" x14ac:dyDescent="0.25">
      <c r="A418" s="6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1:15" s="4" customFormat="1" x14ac:dyDescent="0.25">
      <c r="A419" s="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1:15" s="4" customFormat="1" x14ac:dyDescent="0.25">
      <c r="A420" s="6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1:15" s="4" customFormat="1" x14ac:dyDescent="0.25">
      <c r="A421" s="6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1:15" s="4" customFormat="1" x14ac:dyDescent="0.25">
      <c r="A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1:15" s="4" customFormat="1" x14ac:dyDescent="0.25">
      <c r="A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1:15" s="4" customFormat="1" x14ac:dyDescent="0.25">
      <c r="A424" s="6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1:15" s="4" customFormat="1" x14ac:dyDescent="0.25">
      <c r="A425" s="6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1:15" s="4" customFormat="1" x14ac:dyDescent="0.25">
      <c r="A426" s="6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1:15" s="4" customFormat="1" x14ac:dyDescent="0.25">
      <c r="A427" s="6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1:15" s="4" customFormat="1" x14ac:dyDescent="0.25">
      <c r="A428" s="6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1:15" s="4" customFormat="1" x14ac:dyDescent="0.25">
      <c r="A429" s="6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1:15" s="4" customFormat="1" x14ac:dyDescent="0.25">
      <c r="A430" s="6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1:15" s="4" customFormat="1" x14ac:dyDescent="0.25">
      <c r="A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1:15" s="4" customFormat="1" x14ac:dyDescent="0.25">
      <c r="A432" s="6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1:15" s="4" customFormat="1" x14ac:dyDescent="0.25">
      <c r="A433" s="6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1:15" s="4" customFormat="1" x14ac:dyDescent="0.25">
      <c r="A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1:15" s="4" customFormat="1" x14ac:dyDescent="0.25">
      <c r="A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1:15" s="4" customFormat="1" x14ac:dyDescent="0.25">
      <c r="A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1:15" s="4" customFormat="1" x14ac:dyDescent="0.25">
      <c r="A437" s="6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1:15" s="4" customFormat="1" x14ac:dyDescent="0.25">
      <c r="A438" s="6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1:15" s="4" customFormat="1" x14ac:dyDescent="0.25">
      <c r="A439" s="6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1:15" s="4" customFormat="1" x14ac:dyDescent="0.25">
      <c r="A440" s="6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1:15" s="4" customFormat="1" x14ac:dyDescent="0.25">
      <c r="A441" s="6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1:15" s="4" customFormat="1" x14ac:dyDescent="0.25">
      <c r="A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1:15" s="4" customFormat="1" x14ac:dyDescent="0.25">
      <c r="A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1:15" s="4" customFormat="1" x14ac:dyDescent="0.25">
      <c r="A444" s="6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1:15" s="4" customFormat="1" x14ac:dyDescent="0.25">
      <c r="A445" s="6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1:15" s="4" customFormat="1" x14ac:dyDescent="0.25">
      <c r="A446" s="6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1:15" s="4" customFormat="1" x14ac:dyDescent="0.25">
      <c r="A447" s="6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1:15" s="4" customFormat="1" x14ac:dyDescent="0.25">
      <c r="A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1:15" s="4" customFormat="1" x14ac:dyDescent="0.25">
      <c r="A449" s="6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1:15" s="4" customFormat="1" x14ac:dyDescent="0.25">
      <c r="A450" s="6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1:15" s="4" customFormat="1" x14ac:dyDescent="0.25">
      <c r="A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1:15" s="4" customFormat="1" x14ac:dyDescent="0.25">
      <c r="A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1:15" s="4" customFormat="1" x14ac:dyDescent="0.25">
      <c r="A453" s="6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1:15" s="4" customFormat="1" x14ac:dyDescent="0.25">
      <c r="A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1:15" s="4" customFormat="1" x14ac:dyDescent="0.25">
      <c r="A455" s="6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1:15" s="4" customFormat="1" x14ac:dyDescent="0.25">
      <c r="A456" s="6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1:15" s="4" customFormat="1" x14ac:dyDescent="0.25">
      <c r="A457" s="6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1:15" s="4" customFormat="1" x14ac:dyDescent="0.25">
      <c r="A458" s="6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1:15" s="4" customFormat="1" x14ac:dyDescent="0.25">
      <c r="A459" s="6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1:15" s="4" customFormat="1" x14ac:dyDescent="0.25">
      <c r="A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1:15" s="4" customFormat="1" x14ac:dyDescent="0.25">
      <c r="A461" s="6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1:15" s="4" customFormat="1" x14ac:dyDescent="0.25">
      <c r="A462" s="6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1:15" s="4" customFormat="1" x14ac:dyDescent="0.25">
      <c r="A463" s="6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1:15" s="4" customFormat="1" x14ac:dyDescent="0.25">
      <c r="A464" s="6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1:15" s="4" customFormat="1" x14ac:dyDescent="0.25">
      <c r="A465" s="6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1:15" s="4" customFormat="1" x14ac:dyDescent="0.25">
      <c r="A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1:15" s="4" customFormat="1" x14ac:dyDescent="0.25">
      <c r="A467" s="6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1:15" s="4" customFormat="1" x14ac:dyDescent="0.25">
      <c r="A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1:15" s="4" customFormat="1" x14ac:dyDescent="0.25">
      <c r="A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1:15" s="4" customFormat="1" x14ac:dyDescent="0.25">
      <c r="A470" s="6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1:15" s="4" customFormat="1" x14ac:dyDescent="0.25">
      <c r="A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1:15" s="4" customFormat="1" x14ac:dyDescent="0.25">
      <c r="A472" s="6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1:15" s="4" customFormat="1" x14ac:dyDescent="0.25">
      <c r="A473" s="6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1:15" s="4" customFormat="1" x14ac:dyDescent="0.25">
      <c r="A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1:15" s="4" customFormat="1" x14ac:dyDescent="0.25">
      <c r="A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1:15" s="4" customFormat="1" x14ac:dyDescent="0.25">
      <c r="A476" s="6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1:15" s="4" customFormat="1" x14ac:dyDescent="0.25">
      <c r="A477" s="6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1:15" s="4" customFormat="1" x14ac:dyDescent="0.25">
      <c r="A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1:15" s="4" customFormat="1" x14ac:dyDescent="0.25">
      <c r="A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1:15" s="4" customFormat="1" x14ac:dyDescent="0.25">
      <c r="A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1:15" s="4" customFormat="1" x14ac:dyDescent="0.25">
      <c r="A481" s="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1:15" s="4" customFormat="1" x14ac:dyDescent="0.25">
      <c r="A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1:15" s="4" customFormat="1" x14ac:dyDescent="0.25">
      <c r="A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1:15" s="4" customFormat="1" x14ac:dyDescent="0.25">
      <c r="A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1:15" s="4" customFormat="1" x14ac:dyDescent="0.25">
      <c r="A485" s="6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1:15" s="4" customFormat="1" x14ac:dyDescent="0.25">
      <c r="A486" s="6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1:15" s="4" customFormat="1" x14ac:dyDescent="0.25">
      <c r="A487" s="6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1:15" s="4" customFormat="1" x14ac:dyDescent="0.25">
      <c r="A488" s="6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1:15" s="4" customFormat="1" x14ac:dyDescent="0.25">
      <c r="A489" s="6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1:15" s="4" customFormat="1" x14ac:dyDescent="0.25">
      <c r="A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1:15" s="4" customFormat="1" x14ac:dyDescent="0.25">
      <c r="A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1:15" s="4" customFormat="1" x14ac:dyDescent="0.25">
      <c r="A492" s="6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1:15" s="4" customFormat="1" x14ac:dyDescent="0.25">
      <c r="A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1:15" s="4" customFormat="1" x14ac:dyDescent="0.25">
      <c r="A494" s="6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1:15" s="4" customFormat="1" x14ac:dyDescent="0.25">
      <c r="A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1:15" s="4" customFormat="1" x14ac:dyDescent="0.25">
      <c r="A496" s="6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1:15" s="4" customFormat="1" x14ac:dyDescent="0.25">
      <c r="A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1:15" s="4" customFormat="1" x14ac:dyDescent="0.25">
      <c r="A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1:15" s="4" customFormat="1" x14ac:dyDescent="0.25">
      <c r="A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1:15" s="4" customFormat="1" x14ac:dyDescent="0.25">
      <c r="A500" s="6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1:15" s="4" customFormat="1" x14ac:dyDescent="0.25">
      <c r="A501" s="6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1:15" s="4" customFormat="1" x14ac:dyDescent="0.25">
      <c r="A502" s="6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1:15" s="4" customFormat="1" x14ac:dyDescent="0.25">
      <c r="A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1:15" s="4" customFormat="1" x14ac:dyDescent="0.25">
      <c r="A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1:15" s="4" customFormat="1" x14ac:dyDescent="0.25">
      <c r="A505" s="6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1:15" s="4" customFormat="1" x14ac:dyDescent="0.25">
      <c r="A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1:15" s="4" customFormat="1" x14ac:dyDescent="0.25">
      <c r="A507" s="6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1:15" s="4" customFormat="1" x14ac:dyDescent="0.25">
      <c r="A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</sheetData>
  <mergeCells count="28">
    <mergeCell ref="A39:J39"/>
    <mergeCell ref="A37:J37"/>
    <mergeCell ref="A38:J38"/>
    <mergeCell ref="E13:E14"/>
    <mergeCell ref="F13:F14"/>
    <mergeCell ref="G13:G14"/>
    <mergeCell ref="H13:H14"/>
    <mergeCell ref="I13:I14"/>
    <mergeCell ref="A2:O2"/>
    <mergeCell ref="O13:O14"/>
    <mergeCell ref="K12:O12"/>
    <mergeCell ref="J13:J14"/>
    <mergeCell ref="K13:K14"/>
    <mergeCell ref="L13:L14"/>
    <mergeCell ref="M13:M14"/>
    <mergeCell ref="A4:O4"/>
    <mergeCell ref="A12:A14"/>
    <mergeCell ref="B12:B14"/>
    <mergeCell ref="C12:C14"/>
    <mergeCell ref="D12:D14"/>
    <mergeCell ref="A3:O3"/>
    <mergeCell ref="N13:N14"/>
    <mergeCell ref="E12:J12"/>
    <mergeCell ref="K40:O40"/>
    <mergeCell ref="K41:O41"/>
    <mergeCell ref="K42:O42"/>
    <mergeCell ref="K43:O43"/>
    <mergeCell ref="K44:O44"/>
  </mergeCells>
  <printOptions horizontalCentered="1"/>
  <pageMargins left="0.35433070866141736" right="0.19685039370078741" top="0.62992125984251968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Žoga izbūve</vt:lpstr>
      <vt:lpstr>'Žoga izbūve'!Drukas_apgabals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Reinis Martinsons</cp:lastModifiedBy>
  <cp:lastPrinted>2019-03-26T10:38:23Z</cp:lastPrinted>
  <dcterms:created xsi:type="dcterms:W3CDTF">2017-09-20T10:15:58Z</dcterms:created>
  <dcterms:modified xsi:type="dcterms:W3CDTF">2020-07-06T15:36:57Z</dcterms:modified>
</cp:coreProperties>
</file>