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C:\Users\Jana\Documents\"/>
    </mc:Choice>
  </mc:AlternateContent>
  <xr:revisionPtr revIDLastSave="0" documentId="13_ncr:1_{046B4C33-5F5B-403D-8252-79416E842F15}" xr6:coauthVersionLast="36" xr6:coauthVersionMax="36" xr10:uidLastSave="{00000000-0000-0000-0000-000000000000}"/>
  <bookViews>
    <workbookView xWindow="0" yWindow="0" windowWidth="23040" windowHeight="9060" xr2:uid="{D2EA1E7B-4D59-449D-AC76-76107D65A5FA}"/>
  </bookViews>
  <sheets>
    <sheet name="Darba daudzumi" sheetId="1" r:id="rId1"/>
    <sheet name="defektu akts"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9" i="2" l="1"/>
  <c r="I18" i="2"/>
  <c r="I17" i="2"/>
  <c r="I16" i="2"/>
  <c r="K15" i="2"/>
  <c r="I14" i="2"/>
  <c r="I13" i="2"/>
  <c r="E14" i="1" l="1"/>
  <c r="G14" i="1" s="1"/>
  <c r="E12" i="1"/>
  <c r="G12" i="1" s="1"/>
  <c r="G15" i="1" s="1"/>
  <c r="B7" i="1"/>
</calcChain>
</file>

<file path=xl/sharedStrings.xml><?xml version="1.0" encoding="utf-8"?>
<sst xmlns="http://schemas.openxmlformats.org/spreadsheetml/2006/main" count="77" uniqueCount="61">
  <si>
    <t>Darbu daudzumu izmaksu saraksts</t>
  </si>
  <si>
    <t>Adrese</t>
  </si>
  <si>
    <t>Talsu novada pašvaldības Valdgales pagasta pārvalde</t>
  </si>
  <si>
    <t>Ceļa numurs</t>
  </si>
  <si>
    <t>Nr. 18</t>
  </si>
  <si>
    <t>Ceļa nosaukums</t>
  </si>
  <si>
    <t>Otiņi - Dedziņi</t>
  </si>
  <si>
    <t>Km no</t>
  </si>
  <si>
    <t>Km līdz</t>
  </si>
  <si>
    <t>Garums, m</t>
  </si>
  <si>
    <t>Platība, m²</t>
  </si>
  <si>
    <t>Izmaksu pozīcija</t>
  </si>
  <si>
    <t>Specifik. Nr</t>
  </si>
  <si>
    <t>Darba nosaukums</t>
  </si>
  <si>
    <t>Mērvienība</t>
  </si>
  <si>
    <t>Darba daudzums</t>
  </si>
  <si>
    <t>Vienības cena EUR</t>
  </si>
  <si>
    <t>Kopējā izmaksa EUR</t>
  </si>
  <si>
    <t>1.</t>
  </si>
  <si>
    <t>4.</t>
  </si>
  <si>
    <t>Segumu uzturēšana</t>
  </si>
  <si>
    <t>1.1.</t>
  </si>
  <si>
    <t>4.8.6.3.2.</t>
  </si>
  <si>
    <t>Nesaistītu minerālmateriālu 0/32s seguma dilumkārtas atjaunošana no sagatavotas grants, uzvedot 500 m3/km</t>
  </si>
  <si>
    <r>
      <t>m</t>
    </r>
    <r>
      <rPr>
        <vertAlign val="superscript"/>
        <sz val="10"/>
        <color indexed="8"/>
        <rFont val="Times New Roman"/>
        <family val="1"/>
        <charset val="186"/>
      </rPr>
      <t>3</t>
    </r>
  </si>
  <si>
    <t>2.</t>
  </si>
  <si>
    <t>5.</t>
  </si>
  <si>
    <t>Autoceļu kopšana</t>
  </si>
  <si>
    <t>2.1.</t>
  </si>
  <si>
    <t>5.8.8.1.</t>
  </si>
  <si>
    <t>Nomaļu grunts uzauguma noņemšana, aizvedot uz atbērtni</t>
  </si>
  <si>
    <t>A</t>
  </si>
  <si>
    <t>Kopā:</t>
  </si>
  <si>
    <t>Ikdienas uzturēšanas darbu defektu akts Nr. 2020/</t>
  </si>
  <si>
    <t>par Valdgales pagasta autoceļa Nr.18 Otiņi - Dedziņi no km 0,000 ÷ 2.320 konstatētajiem defektiem</t>
  </si>
  <si>
    <t>Valdgalē, 2020. gada 7. maijā</t>
  </si>
  <si>
    <t>Lai novērstu konstatētos defektus, nepieciešams veikt šādus tabulā norādītos darbus:</t>
  </si>
  <si>
    <t>Nr.
p.
k.</t>
  </si>
  <si>
    <t>Defektu veids</t>
  </si>
  <si>
    <t>Darbu nosaukums</t>
  </si>
  <si>
    <t>Darbu adrese</t>
  </si>
  <si>
    <t>Raksturo
-jums -
kopga-
rums (km)</t>
  </si>
  <si>
    <t>Mēr- 
vienība</t>
  </si>
  <si>
    <t>Daudzums</t>
  </si>
  <si>
    <t>Piezīmes</t>
  </si>
  <si>
    <t>Kreisā puse</t>
  </si>
  <si>
    <t>Labā puse</t>
  </si>
  <si>
    <t>No km</t>
  </si>
  <si>
    <t>Līdz km</t>
  </si>
  <si>
    <t>Nomalēs izveidojies uzaugums, kas traucē virsūdeņu novadīšanu no ceļa seguma un apgrūtina grants seguma uzturēšanas darbu veikšanu</t>
  </si>
  <si>
    <t>2</t>
  </si>
  <si>
    <t>Segums nodilis, ar iesēdumiem un bedrēm, trūkst smalko frakciju grants segumā. Apgrūtināta ceļa planēšana, profila veidošana.</t>
  </si>
  <si>
    <t>Nesaistītu minerālmateriālu 0/32s seguma dilumkārtas atjaunošana no sagatavotas grants, uzvedot 500 m3/km (vidēji 7 cm biezumā)</t>
  </si>
  <si>
    <t>Vidēji 5,50 m platumā</t>
  </si>
  <si>
    <t>Pieņemts lēmums:</t>
  </si>
  <si>
    <t>Veikt nomaļu uzauguma noņemšanu, grunti aizvedot uz uzņēmēja izvēlētu atbērtni. Vietām veikt iesēdumu un bedru remontu ar grants materiālu pamatceļam.</t>
  </si>
  <si>
    <t xml:space="preserve">Komisijas locekļu paraksti: </t>
  </si>
  <si>
    <t xml:space="preserve">          Komisija, kuras sastāvā ietilpst  ceļu būvinženieris Guntis Meikulis un Talsu novada pašvaldības Valdgales pagasta pārvaldes vadītāja Jana Robalde apsekoja Valdgales pagasta autoceļu Nr.18 Otiņi - Dedziņi un konstatēja, ka ceļa posmā km 0,000 ÷ 2.320 visā garumā ir izveidojies grunts nomales uzaugums, ir traucēta virsūdeņu novadīšana no ceļa seguma. Nepietiekamās ūdens atvades dēļ pavasara atkušņos un rudens lietus sezonā ceļa brauktuve pārmitrinās un ir grūti izbraucama. Esošais grants segums nodilis ar iesēdumiem un bedrēm, apgrūtināta seguma uzturēšanas darbu veikšana.</t>
  </si>
  <si>
    <r>
      <t>m</t>
    </r>
    <r>
      <rPr>
        <vertAlign val="superscript"/>
        <sz val="10"/>
        <rFont val="Times New Roman"/>
        <family val="1"/>
        <charset val="186"/>
      </rPr>
      <t>3</t>
    </r>
  </si>
  <si>
    <r>
      <t>Vidēji 1,5 m</t>
    </r>
    <r>
      <rPr>
        <vertAlign val="superscript"/>
        <sz val="10"/>
        <rFont val="Times New Roman"/>
        <family val="1"/>
        <charset val="186"/>
      </rPr>
      <t xml:space="preserve"> </t>
    </r>
    <r>
      <rPr>
        <sz val="10"/>
        <rFont val="Times New Roman"/>
        <family val="1"/>
        <charset val="186"/>
      </rPr>
      <t>platumā gar novadgrāvi un vidēji 0,20 m biezumā (izņemot nobrauktuves uz īpašumiem)</t>
    </r>
  </si>
  <si>
    <t>Specifikā-ciju
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</si>
</sst>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0.000"/>
    <numFmt numFmtId="165" formatCode="#,##0.000_ ;\-#,##0.000\ "/>
    <numFmt numFmtId="166" formatCode="#,##0.0"/>
  </numFmts>
  <fonts count="20" x14ac:knownFonts="1">
    <font>
      <sz val="11"/>
      <color theme="1"/>
      <name val="Calibri"/>
      <family val="2"/>
      <charset val="186"/>
      <scheme val="minor"/>
    </font>
    <font>
      <b/>
      <sz val="16"/>
      <name val="Times New Roman"/>
      <family val="1"/>
      <charset val="186"/>
    </font>
    <font>
      <b/>
      <sz val="8"/>
      <color indexed="8"/>
      <name val="Times New Roman"/>
      <family val="1"/>
      <charset val="186"/>
    </font>
    <font>
      <sz val="11"/>
      <color theme="1"/>
      <name val="Times New Roman"/>
      <family val="1"/>
      <charset val="186"/>
    </font>
    <font>
      <b/>
      <sz val="8"/>
      <color indexed="9"/>
      <name val="Times New Roman"/>
      <family val="1"/>
      <charset val="186"/>
    </font>
    <font>
      <sz val="10"/>
      <color indexed="8"/>
      <name val="Arial"/>
      <family val="2"/>
      <charset val="186"/>
    </font>
    <font>
      <b/>
      <sz val="8"/>
      <name val="Times New Roman"/>
      <family val="1"/>
      <charset val="186"/>
    </font>
    <font>
      <b/>
      <sz val="10"/>
      <name val="Times New Roman"/>
      <family val="1"/>
      <charset val="186"/>
    </font>
    <font>
      <sz val="10"/>
      <name val="Arial"/>
      <family val="2"/>
      <charset val="186"/>
    </font>
    <font>
      <sz val="10"/>
      <name val="Times New Roman"/>
      <family val="1"/>
      <charset val="186"/>
    </font>
    <font>
      <sz val="10"/>
      <color theme="1"/>
      <name val="Times New Roman"/>
      <family val="1"/>
      <charset val="186"/>
    </font>
    <font>
      <vertAlign val="superscript"/>
      <sz val="10"/>
      <color indexed="8"/>
      <name val="Times New Roman"/>
      <family val="1"/>
      <charset val="186"/>
    </font>
    <font>
      <sz val="11"/>
      <color theme="1"/>
      <name val="Calibri"/>
      <family val="2"/>
      <charset val="186"/>
      <scheme val="minor"/>
    </font>
    <font>
      <sz val="12"/>
      <name val="Times New Roman"/>
      <family val="1"/>
      <charset val="186"/>
    </font>
    <font>
      <b/>
      <sz val="12"/>
      <name val="Times New Roman"/>
      <family val="1"/>
      <charset val="186"/>
    </font>
    <font>
      <sz val="12"/>
      <name val="Arial"/>
      <family val="2"/>
      <charset val="186"/>
    </font>
    <font>
      <sz val="12"/>
      <color theme="1"/>
      <name val="Calibri"/>
      <family val="2"/>
      <charset val="186"/>
      <scheme val="minor"/>
    </font>
    <font>
      <vertAlign val="superscript"/>
      <sz val="10"/>
      <name val="Times New Roman"/>
      <family val="1"/>
      <charset val="186"/>
    </font>
    <font>
      <u/>
      <sz val="10"/>
      <color indexed="8"/>
      <name val="Times New Roman"/>
      <family val="1"/>
      <charset val="186"/>
    </font>
    <font>
      <sz val="10"/>
      <color theme="1"/>
      <name val="Calibri"/>
      <family val="2"/>
      <charset val="186"/>
      <scheme val="minor"/>
    </font>
  </fonts>
  <fills count="6">
    <fill>
      <patternFill patternType="none"/>
    </fill>
    <fill>
      <patternFill patternType="gray125"/>
    </fill>
    <fill>
      <patternFill patternType="solid">
        <fgColor indexed="22"/>
        <bgColor indexed="64"/>
      </patternFill>
    </fill>
    <fill>
      <patternFill patternType="solid">
        <fgColor indexed="63"/>
        <bgColor indexed="64"/>
      </patternFill>
    </fill>
    <fill>
      <patternFill patternType="solid">
        <fgColor indexed="43"/>
        <bgColor indexed="64"/>
      </patternFill>
    </fill>
    <fill>
      <patternFill patternType="solid">
        <fgColor indexed="9"/>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s>
  <cellStyleXfs count="6">
    <xf numFmtId="0" fontId="0" fillId="0" borderId="0"/>
    <xf numFmtId="0" fontId="5" fillId="0" borderId="0"/>
    <xf numFmtId="0" fontId="8" fillId="0" borderId="0"/>
    <xf numFmtId="0" fontId="8" fillId="0" borderId="0"/>
    <xf numFmtId="43" fontId="12" fillId="0" borderId="0" applyFont="0" applyFill="0" applyBorder="0" applyAlignment="0" applyProtection="0"/>
    <xf numFmtId="0" fontId="8" fillId="0" borderId="0"/>
  </cellStyleXfs>
  <cellXfs count="125">
    <xf numFmtId="0" fontId="0" fillId="0" borderId="0" xfId="0"/>
    <xf numFmtId="49" fontId="2" fillId="2" borderId="0" xfId="0" applyNumberFormat="1" applyFont="1" applyFill="1" applyBorder="1" applyAlignment="1">
      <alignment horizontal="right"/>
    </xf>
    <xf numFmtId="49" fontId="4" fillId="3" borderId="4" xfId="0" applyNumberFormat="1"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NumberFormat="1" applyFont="1" applyFill="1" applyBorder="1" applyAlignment="1">
      <alignment horizontal="center" vertical="center" wrapText="1"/>
    </xf>
    <xf numFmtId="2" fontId="4" fillId="3" borderId="4" xfId="0" applyNumberFormat="1" applyFont="1" applyFill="1" applyBorder="1" applyAlignment="1">
      <alignment horizontal="center" vertical="center" wrapText="1"/>
    </xf>
    <xf numFmtId="2" fontId="4" fillId="3" borderId="4" xfId="1" applyNumberFormat="1" applyFont="1" applyFill="1" applyBorder="1" applyAlignment="1">
      <alignment horizontal="center" vertical="center" wrapText="1"/>
    </xf>
    <xf numFmtId="49" fontId="6" fillId="2" borderId="4" xfId="0" applyNumberFormat="1" applyFont="1" applyFill="1" applyBorder="1" applyAlignment="1">
      <alignment horizontal="center"/>
    </xf>
    <xf numFmtId="1" fontId="6" fillId="2" borderId="4" xfId="0" applyNumberFormat="1" applyFont="1" applyFill="1" applyBorder="1" applyAlignment="1">
      <alignment horizontal="center"/>
    </xf>
    <xf numFmtId="0" fontId="6" fillId="2" borderId="4" xfId="0" applyFont="1" applyFill="1" applyBorder="1" applyAlignment="1">
      <alignment horizontal="center"/>
    </xf>
    <xf numFmtId="0" fontId="6" fillId="2" borderId="4" xfId="0" applyNumberFormat="1" applyFont="1" applyFill="1" applyBorder="1" applyAlignment="1">
      <alignment horizontal="center"/>
    </xf>
    <xf numFmtId="49" fontId="7" fillId="4" borderId="4" xfId="0" applyNumberFormat="1" applyFont="1" applyFill="1" applyBorder="1" applyAlignment="1">
      <alignment horizontal="center" vertical="center"/>
    </xf>
    <xf numFmtId="4" fontId="7" fillId="4" borderId="4" xfId="2"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0" fontId="9" fillId="5" borderId="5" xfId="3" applyFont="1" applyFill="1" applyBorder="1" applyAlignment="1" applyProtection="1">
      <alignment horizontal="left" vertical="center" wrapText="1"/>
      <protection hidden="1"/>
    </xf>
    <xf numFmtId="0" fontId="10" fillId="0" borderId="4" xfId="0" applyFont="1" applyBorder="1" applyAlignment="1">
      <alignment horizontal="center" vertical="center"/>
    </xf>
    <xf numFmtId="2" fontId="9" fillId="0" borderId="4" xfId="0" applyNumberFormat="1" applyFont="1" applyFill="1" applyBorder="1" applyAlignment="1">
      <alignment horizontal="center" vertical="center"/>
    </xf>
    <xf numFmtId="3" fontId="10"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49" fontId="9" fillId="0" borderId="0" xfId="0" applyNumberFormat="1" applyFont="1" applyFill="1" applyBorder="1" applyAlignment="1">
      <alignment horizontal="right"/>
    </xf>
    <xf numFmtId="1" fontId="9" fillId="0" borderId="0" xfId="0" applyNumberFormat="1" applyFont="1" applyFill="1" applyBorder="1" applyAlignment="1">
      <alignment horizontal="right"/>
    </xf>
    <xf numFmtId="0" fontId="9" fillId="0" borderId="0" xfId="0" applyFont="1" applyFill="1" applyBorder="1" applyAlignment="1">
      <alignment horizontal="left"/>
    </xf>
    <xf numFmtId="0" fontId="7" fillId="2" borderId="5" xfId="0" applyNumberFormat="1" applyFont="1" applyFill="1" applyBorder="1" applyAlignment="1">
      <alignment horizontal="right"/>
    </xf>
    <xf numFmtId="2" fontId="7" fillId="0" borderId="5" xfId="0" applyNumberFormat="1" applyFont="1" applyFill="1" applyBorder="1" applyAlignment="1">
      <alignment horizontal="center"/>
    </xf>
    <xf numFmtId="0" fontId="13" fillId="0" borderId="0" xfId="3" applyFont="1" applyFill="1" applyAlignment="1">
      <alignment vertical="center"/>
    </xf>
    <xf numFmtId="0" fontId="13" fillId="0" borderId="0" xfId="3" applyFont="1" applyFill="1" applyAlignment="1">
      <alignment horizontal="center" vertical="center"/>
    </xf>
    <xf numFmtId="0" fontId="13" fillId="0" borderId="0" xfId="3" applyFont="1" applyFill="1" applyAlignment="1"/>
    <xf numFmtId="1" fontId="13" fillId="0" borderId="0" xfId="3" applyNumberFormat="1" applyFont="1" applyFill="1" applyAlignment="1">
      <alignment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15" fillId="0" borderId="0" xfId="3" applyFont="1" applyFill="1" applyAlignment="1"/>
    <xf numFmtId="0" fontId="14" fillId="0" borderId="0" xfId="3" applyFont="1" applyFill="1" applyAlignment="1">
      <alignment horizontal="right"/>
    </xf>
    <xf numFmtId="0" fontId="14" fillId="0" borderId="6" xfId="3" applyFont="1" applyFill="1" applyBorder="1" applyAlignment="1">
      <alignment horizontal="center" vertical="center"/>
    </xf>
    <xf numFmtId="0" fontId="14" fillId="0" borderId="0" xfId="3" applyFont="1" applyFill="1" applyAlignment="1">
      <alignment vertical="center"/>
    </xf>
    <xf numFmtId="0" fontId="16" fillId="0" borderId="0" xfId="0" applyFont="1"/>
    <xf numFmtId="164" fontId="9" fillId="0" borderId="27" xfId="0" applyNumberFormat="1" applyFont="1" applyFill="1" applyBorder="1" applyAlignment="1">
      <alignment horizontal="center" vertical="center" wrapText="1"/>
    </xf>
    <xf numFmtId="164" fontId="9" fillId="0" borderId="28" xfId="0" applyNumberFormat="1" applyFont="1" applyFill="1" applyBorder="1" applyAlignment="1">
      <alignment horizontal="center" vertical="center" wrapText="1"/>
    </xf>
    <xf numFmtId="165" fontId="9" fillId="0" borderId="29" xfId="4" applyNumberFormat="1" applyFont="1" applyFill="1" applyBorder="1" applyAlignment="1">
      <alignment horizontal="right" vertical="center" wrapText="1" indent="1"/>
    </xf>
    <xf numFmtId="0" fontId="9" fillId="0" borderId="29" xfId="0" applyFont="1" applyFill="1" applyBorder="1" applyAlignment="1">
      <alignment horizontal="center" vertical="center" wrapText="1"/>
    </xf>
    <xf numFmtId="3" fontId="9" fillId="0" borderId="29" xfId="0" applyNumberFormat="1" applyFont="1" applyFill="1" applyBorder="1" applyAlignment="1">
      <alignment horizontal="right" vertical="center" wrapText="1" indent="1"/>
    </xf>
    <xf numFmtId="164" fontId="9" fillId="0" borderId="23" xfId="0" applyNumberFormat="1" applyFont="1" applyFill="1" applyBorder="1" applyAlignment="1">
      <alignment horizontal="center" vertical="center" wrapText="1"/>
    </xf>
    <xf numFmtId="164" fontId="9" fillId="0" borderId="24" xfId="0" applyNumberFormat="1" applyFont="1" applyFill="1" applyBorder="1" applyAlignment="1">
      <alignment horizontal="center" vertical="center" wrapText="1"/>
    </xf>
    <xf numFmtId="165" fontId="9" fillId="0" borderId="30" xfId="4" applyNumberFormat="1" applyFont="1" applyFill="1" applyBorder="1" applyAlignment="1">
      <alignment horizontal="right" vertical="center" wrapText="1" indent="1"/>
    </xf>
    <xf numFmtId="0" fontId="9" fillId="0" borderId="30" xfId="0" applyFont="1" applyFill="1" applyBorder="1" applyAlignment="1">
      <alignment horizontal="center" vertical="center" wrapText="1"/>
    </xf>
    <xf numFmtId="3" fontId="9" fillId="0" borderId="30" xfId="0" applyNumberFormat="1" applyFont="1" applyFill="1" applyBorder="1" applyAlignment="1">
      <alignment horizontal="right" vertical="center" wrapText="1" indent="1"/>
    </xf>
    <xf numFmtId="0" fontId="7" fillId="0" borderId="22" xfId="0" applyFont="1" applyFill="1" applyBorder="1" applyAlignment="1">
      <alignment horizontal="right" vertical="center" wrapText="1" indent="1"/>
    </xf>
    <xf numFmtId="166" fontId="7" fillId="0" borderId="22" xfId="0" applyNumberFormat="1" applyFont="1" applyFill="1" applyBorder="1" applyAlignment="1">
      <alignment horizontal="right" vertical="center" wrapText="1" indent="1"/>
    </xf>
    <xf numFmtId="3" fontId="7" fillId="0" borderId="26" xfId="3" applyNumberFormat="1" applyFont="1" applyFill="1" applyBorder="1" applyAlignment="1">
      <alignment horizontal="center" vertical="center"/>
    </xf>
    <xf numFmtId="0" fontId="7" fillId="0" borderId="29" xfId="2" applyFont="1" applyFill="1" applyBorder="1" applyAlignment="1">
      <alignment horizontal="center" vertical="center" wrapText="1"/>
    </xf>
    <xf numFmtId="166" fontId="9" fillId="0" borderId="29" xfId="0" applyNumberFormat="1" applyFont="1" applyFill="1" applyBorder="1" applyAlignment="1">
      <alignment horizontal="right" vertical="center" wrapText="1" indent="1"/>
    </xf>
    <xf numFmtId="0" fontId="7" fillId="0" borderId="36" xfId="2" applyFont="1" applyFill="1" applyBorder="1" applyAlignment="1">
      <alignment horizontal="center" vertical="center" wrapText="1"/>
    </xf>
    <xf numFmtId="165" fontId="9" fillId="0" borderId="36" xfId="4" applyNumberFormat="1" applyFont="1" applyFill="1" applyBorder="1" applyAlignment="1">
      <alignment horizontal="right" vertical="center" wrapText="1" indent="1"/>
    </xf>
    <xf numFmtId="0" fontId="9" fillId="0" borderId="36" xfId="0" applyFont="1" applyFill="1" applyBorder="1" applyAlignment="1">
      <alignment horizontal="center" vertical="center" wrapText="1"/>
    </xf>
    <xf numFmtId="3" fontId="9" fillId="0" borderId="36" xfId="0" applyNumberFormat="1" applyFont="1" applyFill="1" applyBorder="1" applyAlignment="1">
      <alignment horizontal="right" vertical="center" wrapText="1" indent="1"/>
    </xf>
    <xf numFmtId="0" fontId="7" fillId="0" borderId="30" xfId="2" applyFont="1" applyFill="1" applyBorder="1" applyAlignment="1">
      <alignment horizontal="center" vertical="center" wrapText="1"/>
    </xf>
    <xf numFmtId="0" fontId="9" fillId="0" borderId="0" xfId="3" applyFont="1" applyFill="1" applyAlignment="1">
      <alignment vertical="center"/>
    </xf>
    <xf numFmtId="0" fontId="9" fillId="0" borderId="0" xfId="2" applyFont="1" applyFill="1" applyBorder="1" applyAlignment="1">
      <alignment horizontal="center" vertical="top" wrapText="1"/>
    </xf>
    <xf numFmtId="0" fontId="9" fillId="0" borderId="0" xfId="3" applyFont="1" applyFill="1" applyAlignment="1">
      <alignment horizontal="center" vertical="center"/>
    </xf>
    <xf numFmtId="0" fontId="9" fillId="0" borderId="0" xfId="3" applyFont="1" applyFill="1" applyAlignment="1">
      <alignment horizontal="right"/>
    </xf>
    <xf numFmtId="0" fontId="19" fillId="0" borderId="0" xfId="0" applyFont="1"/>
    <xf numFmtId="1" fontId="9" fillId="0" borderId="0" xfId="3" applyNumberFormat="1" applyFont="1" applyFill="1" applyAlignment="1">
      <alignment vertical="center"/>
    </xf>
    <xf numFmtId="0" fontId="9" fillId="0" borderId="0" xfId="3" applyFont="1" applyFill="1" applyAlignment="1"/>
    <xf numFmtId="0" fontId="9" fillId="0" borderId="0" xfId="3" applyFont="1" applyFill="1" applyAlignment="1">
      <alignment horizontal="right" vertical="center"/>
    </xf>
    <xf numFmtId="3" fontId="9" fillId="0" borderId="0" xfId="3" applyNumberFormat="1" applyFont="1" applyFill="1" applyBorder="1" applyAlignment="1">
      <alignment vertical="center"/>
    </xf>
    <xf numFmtId="3" fontId="9" fillId="0" borderId="4" xfId="3" applyNumberFormat="1" applyFont="1" applyFill="1" applyBorder="1" applyAlignment="1">
      <alignment horizontal="center" vertical="center" wrapText="1"/>
    </xf>
    <xf numFmtId="0" fontId="0" fillId="0" borderId="0" xfId="0" applyBorder="1"/>
    <xf numFmtId="3" fontId="7" fillId="0" borderId="4" xfId="3" applyNumberFormat="1" applyFont="1" applyFill="1" applyBorder="1" applyAlignment="1">
      <alignment horizontal="center" vertical="center"/>
    </xf>
    <xf numFmtId="3" fontId="9" fillId="0" borderId="4" xfId="3" applyNumberFormat="1" applyFont="1" applyFill="1" applyBorder="1" applyAlignment="1">
      <alignment vertical="center" wrapText="1"/>
    </xf>
    <xf numFmtId="164" fontId="3" fillId="0" borderId="1" xfId="0" applyNumberFormat="1" applyFont="1" applyBorder="1" applyAlignment="1">
      <alignment horizontal="left"/>
    </xf>
    <xf numFmtId="164" fontId="3" fillId="0" borderId="2" xfId="0" applyNumberFormat="1" applyFont="1" applyBorder="1" applyAlignment="1">
      <alignment horizontal="left"/>
    </xf>
    <xf numFmtId="164" fontId="3" fillId="0" borderId="3" xfId="0" applyNumberFormat="1" applyFont="1" applyBorder="1" applyAlignment="1">
      <alignment horizontal="left"/>
    </xf>
    <xf numFmtId="1" fontId="1" fillId="0" borderId="0" xfId="0" applyNumberFormat="1" applyFont="1" applyFill="1" applyBorder="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7" fillId="4" borderId="1" xfId="0" applyFont="1" applyFill="1" applyBorder="1" applyAlignment="1">
      <alignment horizontal="left" vertical="center"/>
    </xf>
    <xf numFmtId="0" fontId="7" fillId="4" borderId="3" xfId="0" applyFont="1" applyFill="1" applyBorder="1" applyAlignment="1">
      <alignment horizontal="left" vertical="center"/>
    </xf>
    <xf numFmtId="0" fontId="7" fillId="2" borderId="5" xfId="0" applyFont="1" applyFill="1" applyBorder="1" applyAlignment="1">
      <alignment horizontal="right"/>
    </xf>
    <xf numFmtId="0" fontId="9" fillId="0" borderId="0" xfId="3" applyFont="1" applyFill="1" applyAlignment="1">
      <alignment horizontal="center"/>
    </xf>
    <xf numFmtId="0" fontId="18" fillId="0" borderId="10" xfId="0" applyFont="1" applyFill="1" applyBorder="1" applyAlignment="1">
      <alignment horizontal="center" vertical="center" wrapText="1"/>
    </xf>
    <xf numFmtId="0" fontId="9" fillId="0" borderId="10" xfId="5" applyFont="1" applyFill="1" applyBorder="1" applyAlignment="1">
      <alignment horizontal="center" vertical="center" wrapText="1"/>
    </xf>
    <xf numFmtId="0" fontId="9" fillId="0" borderId="0" xfId="5" applyFont="1" applyFill="1" applyBorder="1" applyAlignment="1">
      <alignment horizontal="center" vertical="center" wrapText="1"/>
    </xf>
    <xf numFmtId="49" fontId="7" fillId="0" borderId="31" xfId="0" applyNumberFormat="1" applyFont="1" applyFill="1" applyBorder="1" applyAlignment="1">
      <alignment horizontal="center" vertical="center"/>
    </xf>
    <xf numFmtId="49" fontId="7" fillId="0" borderId="32" xfId="0" applyNumberFormat="1" applyFont="1" applyFill="1" applyBorder="1" applyAlignment="1">
      <alignment horizontal="center" vertical="center"/>
    </xf>
    <xf numFmtId="49" fontId="7" fillId="0" borderId="33" xfId="0" applyNumberFormat="1" applyFont="1" applyFill="1" applyBorder="1" applyAlignment="1">
      <alignment horizontal="center" vertical="center"/>
    </xf>
    <xf numFmtId="0" fontId="9" fillId="0" borderId="0" xfId="5" applyFont="1" applyFill="1" applyBorder="1" applyAlignment="1">
      <alignment horizontal="left" vertical="center" wrapText="1" indent="4"/>
    </xf>
    <xf numFmtId="0" fontId="9" fillId="0" borderId="6" xfId="3" applyFont="1" applyFill="1" applyBorder="1" applyAlignment="1">
      <alignment horizontal="center" vertical="center"/>
    </xf>
    <xf numFmtId="0" fontId="7" fillId="0" borderId="31"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2" xfId="0" applyFont="1" applyFill="1" applyBorder="1" applyAlignment="1">
      <alignment horizontal="center" vertical="center"/>
    </xf>
    <xf numFmtId="164" fontId="9" fillId="0" borderId="34" xfId="0" applyNumberFormat="1" applyFont="1" applyFill="1" applyBorder="1" applyAlignment="1">
      <alignment horizontal="center" vertical="center" wrapText="1"/>
    </xf>
    <xf numFmtId="164" fontId="9" fillId="0" borderId="35" xfId="0" applyNumberFormat="1" applyFont="1" applyFill="1" applyBorder="1" applyAlignment="1">
      <alignment horizontal="center" vertical="center" wrapText="1"/>
    </xf>
    <xf numFmtId="164" fontId="9" fillId="0" borderId="37" xfId="0" applyNumberFormat="1" applyFont="1" applyFill="1" applyBorder="1" applyAlignment="1">
      <alignment horizontal="center" vertical="center" wrapText="1"/>
    </xf>
    <xf numFmtId="164" fontId="9" fillId="0" borderId="38" xfId="0" applyNumberFormat="1" applyFont="1" applyFill="1" applyBorder="1" applyAlignment="1">
      <alignment horizontal="center" vertical="center" wrapText="1"/>
    </xf>
    <xf numFmtId="164" fontId="9" fillId="0" borderId="39" xfId="0" applyNumberFormat="1" applyFont="1" applyFill="1" applyBorder="1" applyAlignment="1">
      <alignment horizontal="center" vertical="center" wrapText="1"/>
    </xf>
    <xf numFmtId="164" fontId="9" fillId="0" borderId="40" xfId="0" applyNumberFormat="1"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12" xfId="3" applyFont="1" applyFill="1" applyBorder="1" applyAlignment="1">
      <alignment horizontal="center" vertical="center"/>
    </xf>
    <xf numFmtId="0" fontId="7" fillId="0" borderId="20" xfId="3"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1" xfId="0" applyFont="1" applyFill="1" applyBorder="1" applyAlignment="1">
      <alignment horizontal="center" vertical="center"/>
    </xf>
    <xf numFmtId="166" fontId="9" fillId="0" borderId="4" xfId="3" applyNumberFormat="1" applyFont="1" applyFill="1" applyBorder="1" applyAlignment="1">
      <alignment horizontal="center" vertical="center" wrapText="1"/>
    </xf>
    <xf numFmtId="0" fontId="13" fillId="0" borderId="0" xfId="3" applyFont="1" applyFill="1" applyAlignment="1">
      <alignment horizontal="left" vertical="center"/>
    </xf>
    <xf numFmtId="0" fontId="13" fillId="0" borderId="0" xfId="3" applyFont="1" applyFill="1" applyAlignment="1">
      <alignment horizontal="left"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cellXfs>
  <cellStyles count="6">
    <cellStyle name="Komats" xfId="4" builtinId="3"/>
    <cellStyle name="Normal 2" xfId="2" xr:uid="{0E6AA1BE-3AEB-44F4-B0EF-8F72BD7D682D}"/>
    <cellStyle name="Normal 2 2" xfId="5" xr:uid="{3EF0AE82-6E94-4A95-A946-0AF73C86148F}"/>
    <cellStyle name="Normal_1_V39 2.600 - 6.440 km" xfId="3" xr:uid="{AF8BD86C-0987-4578-BBD5-6EAB9EE3664F}"/>
    <cellStyle name="Normal_Sheet1" xfId="1" xr:uid="{03D9EC7B-A20A-4D24-94D0-AC35142FCCFB}"/>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na/Downloads/DefAkts_2020_Valdga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iņi - Dedziņi"/>
      <sheetName val="Darbu daudzumu un izmaksu sarak"/>
      <sheetName val="ar cenām"/>
    </sheetNames>
    <sheetDataSet>
      <sheetData sheetId="0">
        <row r="15">
          <cell r="K15">
            <v>1392</v>
          </cell>
        </row>
        <row r="19">
          <cell r="K19">
            <v>200</v>
          </cell>
        </row>
      </sheetData>
      <sheetData sheetId="1"/>
      <sheetData sheetId="2"/>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CEC15-0EBA-48FB-A081-C23936D35702}">
  <dimension ref="A1:G15"/>
  <sheetViews>
    <sheetView tabSelected="1" workbookViewId="0">
      <selection activeCell="B12" sqref="B12"/>
    </sheetView>
  </sheetViews>
  <sheetFormatPr defaultRowHeight="14.4" x14ac:dyDescent="0.3"/>
  <cols>
    <col min="1" max="1" width="21.6640625" customWidth="1"/>
    <col min="2" max="2" width="17.77734375" customWidth="1"/>
    <col min="3" max="3" width="36.5546875" customWidth="1"/>
    <col min="6" max="6" width="14.44140625" customWidth="1"/>
    <col min="7" max="7" width="16.33203125" customWidth="1"/>
  </cols>
  <sheetData>
    <row r="1" spans="1:7" ht="26.4" customHeight="1" x14ac:dyDescent="0.35">
      <c r="A1" s="73" t="s">
        <v>0</v>
      </c>
      <c r="B1" s="73"/>
      <c r="C1" s="73"/>
      <c r="D1" s="73"/>
      <c r="E1" s="73"/>
      <c r="F1" s="73"/>
      <c r="G1" s="73"/>
    </row>
    <row r="2" spans="1:7" ht="19.8" customHeight="1" x14ac:dyDescent="0.3">
      <c r="A2" s="1" t="s">
        <v>1</v>
      </c>
      <c r="B2" s="74" t="s">
        <v>2</v>
      </c>
      <c r="C2" s="75"/>
      <c r="D2" s="75"/>
      <c r="E2" s="75"/>
      <c r="F2" s="75"/>
      <c r="G2" s="76"/>
    </row>
    <row r="3" spans="1:7" ht="20.399999999999999" customHeight="1" x14ac:dyDescent="0.3">
      <c r="A3" s="1" t="s">
        <v>3</v>
      </c>
      <c r="B3" s="74" t="s">
        <v>4</v>
      </c>
      <c r="C3" s="75"/>
      <c r="D3" s="75"/>
      <c r="E3" s="75"/>
      <c r="F3" s="75"/>
      <c r="G3" s="76"/>
    </row>
    <row r="4" spans="1:7" ht="19.8" customHeight="1" x14ac:dyDescent="0.3">
      <c r="A4" s="1" t="s">
        <v>5</v>
      </c>
      <c r="B4" s="74" t="s">
        <v>6</v>
      </c>
      <c r="C4" s="75"/>
      <c r="D4" s="75"/>
      <c r="E4" s="75"/>
      <c r="F4" s="75"/>
      <c r="G4" s="76"/>
    </row>
    <row r="5" spans="1:7" ht="19.8" customHeight="1" x14ac:dyDescent="0.3">
      <c r="A5" s="1" t="s">
        <v>7</v>
      </c>
      <c r="B5" s="70">
        <v>0</v>
      </c>
      <c r="C5" s="71"/>
      <c r="D5" s="71"/>
      <c r="E5" s="71"/>
      <c r="F5" s="71"/>
      <c r="G5" s="72"/>
    </row>
    <row r="6" spans="1:7" ht="19.8" customHeight="1" x14ac:dyDescent="0.3">
      <c r="A6" s="1" t="s">
        <v>8</v>
      </c>
      <c r="B6" s="70">
        <v>2.3199999999999998</v>
      </c>
      <c r="C6" s="71"/>
      <c r="D6" s="71"/>
      <c r="E6" s="71"/>
      <c r="F6" s="71"/>
      <c r="G6" s="72"/>
    </row>
    <row r="7" spans="1:7" ht="19.8" customHeight="1" x14ac:dyDescent="0.3">
      <c r="A7" s="1" t="s">
        <v>9</v>
      </c>
      <c r="B7" s="70">
        <f>B6-B5</f>
        <v>2.3199999999999998</v>
      </c>
      <c r="C7" s="75"/>
      <c r="D7" s="75"/>
      <c r="E7" s="75"/>
      <c r="F7" s="75"/>
      <c r="G7" s="76"/>
    </row>
    <row r="8" spans="1:7" ht="19.8" customHeight="1" x14ac:dyDescent="0.3">
      <c r="A8" s="1" t="s">
        <v>10</v>
      </c>
      <c r="B8" s="74"/>
      <c r="C8" s="75"/>
      <c r="D8" s="75"/>
      <c r="E8" s="75"/>
      <c r="F8" s="75"/>
      <c r="G8" s="76"/>
    </row>
    <row r="9" spans="1:7" ht="20.399999999999999" x14ac:dyDescent="0.3">
      <c r="A9" s="2" t="s">
        <v>11</v>
      </c>
      <c r="B9" s="3" t="s">
        <v>12</v>
      </c>
      <c r="C9" s="4" t="s">
        <v>13</v>
      </c>
      <c r="D9" s="5" t="s">
        <v>14</v>
      </c>
      <c r="E9" s="3" t="s">
        <v>15</v>
      </c>
      <c r="F9" s="6" t="s">
        <v>16</v>
      </c>
      <c r="G9" s="7" t="s">
        <v>17</v>
      </c>
    </row>
    <row r="10" spans="1:7" x14ac:dyDescent="0.3">
      <c r="A10" s="8">
        <v>1</v>
      </c>
      <c r="B10" s="9">
        <v>2</v>
      </c>
      <c r="C10" s="10">
        <v>3</v>
      </c>
      <c r="D10" s="11">
        <v>5</v>
      </c>
      <c r="E10" s="11">
        <v>6</v>
      </c>
      <c r="F10" s="11">
        <v>7</v>
      </c>
      <c r="G10" s="11">
        <v>8</v>
      </c>
    </row>
    <row r="11" spans="1:7" x14ac:dyDescent="0.3">
      <c r="A11" s="12" t="s">
        <v>18</v>
      </c>
      <c r="B11" s="12" t="s">
        <v>19</v>
      </c>
      <c r="C11" s="77" t="s">
        <v>20</v>
      </c>
      <c r="D11" s="78"/>
      <c r="E11" s="13"/>
      <c r="F11" s="13"/>
      <c r="G11" s="13"/>
    </row>
    <row r="12" spans="1:7" ht="64.8" customHeight="1" x14ac:dyDescent="0.3">
      <c r="A12" s="14" t="s">
        <v>21</v>
      </c>
      <c r="B12" s="15" t="s">
        <v>22</v>
      </c>
      <c r="C12" s="16" t="s">
        <v>23</v>
      </c>
      <c r="D12" s="17" t="s">
        <v>24</v>
      </c>
      <c r="E12" s="17">
        <f>SUM('[1]Otiņi - Dedziņi'!K19)</f>
        <v>200</v>
      </c>
      <c r="F12" s="17"/>
      <c r="G12" s="18">
        <f>E12*F12</f>
        <v>0</v>
      </c>
    </row>
    <row r="13" spans="1:7" x14ac:dyDescent="0.3">
      <c r="A13" s="12" t="s">
        <v>25</v>
      </c>
      <c r="B13" s="12" t="s">
        <v>26</v>
      </c>
      <c r="C13" s="77" t="s">
        <v>27</v>
      </c>
      <c r="D13" s="78"/>
      <c r="E13" s="13"/>
      <c r="F13" s="13"/>
      <c r="G13" s="13"/>
    </row>
    <row r="14" spans="1:7" ht="26.4" x14ac:dyDescent="0.3">
      <c r="A14" s="14" t="s">
        <v>28</v>
      </c>
      <c r="B14" s="15" t="s">
        <v>29</v>
      </c>
      <c r="C14" s="16" t="s">
        <v>30</v>
      </c>
      <c r="D14" s="17" t="s">
        <v>24</v>
      </c>
      <c r="E14" s="19">
        <f>SUM('[1]Otiņi - Dedziņi'!K15)</f>
        <v>1392</v>
      </c>
      <c r="F14" s="20"/>
      <c r="G14" s="18">
        <f>E14*F14</f>
        <v>0</v>
      </c>
    </row>
    <row r="15" spans="1:7" x14ac:dyDescent="0.3">
      <c r="A15" s="21"/>
      <c r="B15" s="22"/>
      <c r="C15" s="23"/>
      <c r="D15" s="24" t="s">
        <v>31</v>
      </c>
      <c r="E15" s="79" t="s">
        <v>32</v>
      </c>
      <c r="F15" s="79"/>
      <c r="G15" s="25">
        <f>SUM(G11:G14)</f>
        <v>0</v>
      </c>
    </row>
  </sheetData>
  <mergeCells count="11">
    <mergeCell ref="B7:G7"/>
    <mergeCell ref="B8:G8"/>
    <mergeCell ref="C11:D11"/>
    <mergeCell ref="C13:D13"/>
    <mergeCell ref="E15:F15"/>
    <mergeCell ref="B6:G6"/>
    <mergeCell ref="A1:G1"/>
    <mergeCell ref="B2:G2"/>
    <mergeCell ref="B3:G3"/>
    <mergeCell ref="B4:G4"/>
    <mergeCell ref="B5:G5"/>
  </mergeCells>
  <dataValidations count="2">
    <dataValidation type="list" allowBlank="1" showInputMessage="1" showErrorMessage="1" sqref="D1 D9" xr:uid="{97BE476E-7DF8-4800-8150-98C75C5054EE}">
      <formula1>#REF!</formula1>
    </dataValidation>
    <dataValidation type="list" allowBlank="1" showInputMessage="1" showErrorMessage="1" sqref="D10 D15 G13 G11" xr:uid="{DAA40821-F975-486E-AE92-382B1B22AEFA}">
      <formula1>#REF!</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8EF40-D44D-4B6E-B46E-0E236096B14C}">
  <sheetPr>
    <pageSetUpPr fitToPage="1"/>
  </sheetPr>
  <dimension ref="A1:M25"/>
  <sheetViews>
    <sheetView topLeftCell="A11" workbookViewId="0">
      <selection activeCell="F24" sqref="F24"/>
    </sheetView>
  </sheetViews>
  <sheetFormatPr defaultRowHeight="14.4" x14ac:dyDescent="0.3"/>
  <cols>
    <col min="1" max="1" width="4.33203125" customWidth="1"/>
    <col min="2" max="2" width="19.33203125" customWidth="1"/>
    <col min="3" max="3" width="10" customWidth="1"/>
    <col min="4" max="4" width="14" customWidth="1"/>
    <col min="5" max="5" width="8.77734375" customWidth="1"/>
    <col min="6" max="6" width="7.5546875" bestFit="1" customWidth="1"/>
    <col min="7" max="7" width="8.5546875" customWidth="1"/>
    <col min="8" max="8" width="7.33203125" customWidth="1"/>
    <col min="9" max="9" width="11.5546875" customWidth="1"/>
    <col min="10" max="10" width="9.109375" customWidth="1"/>
    <col min="11" max="11" width="9.5546875" customWidth="1"/>
    <col min="12" max="12" width="16.5546875" customWidth="1"/>
  </cols>
  <sheetData>
    <row r="1" spans="1:13" s="36" customFormat="1" ht="15.6" x14ac:dyDescent="0.3">
      <c r="A1" s="26"/>
      <c r="B1" s="26"/>
      <c r="C1" s="27"/>
      <c r="D1" s="32"/>
      <c r="E1" s="28"/>
      <c r="F1" s="28"/>
      <c r="G1" s="32"/>
      <c r="H1" s="33" t="s">
        <v>33</v>
      </c>
      <c r="I1" s="34">
        <v>1</v>
      </c>
      <c r="J1" s="35"/>
      <c r="K1" s="29"/>
      <c r="L1" s="26"/>
    </row>
    <row r="2" spans="1:13" s="36" customFormat="1" ht="15.6" x14ac:dyDescent="0.3">
      <c r="A2" s="26"/>
      <c r="B2" s="26"/>
      <c r="C2" s="26" t="s">
        <v>34</v>
      </c>
      <c r="D2" s="26"/>
      <c r="E2" s="26"/>
      <c r="F2" s="26"/>
      <c r="G2" s="26"/>
      <c r="H2" s="26"/>
      <c r="I2" s="26"/>
      <c r="J2" s="26"/>
      <c r="K2" s="26"/>
      <c r="L2" s="26"/>
    </row>
    <row r="3" spans="1:13" s="36" customFormat="1" ht="15.6" x14ac:dyDescent="0.3">
      <c r="A3" s="27"/>
      <c r="B3" s="27"/>
      <c r="C3" s="27"/>
      <c r="D3" s="26"/>
      <c r="E3" s="26"/>
      <c r="F3" s="26"/>
      <c r="G3" s="26"/>
      <c r="H3" s="26"/>
      <c r="I3" s="26"/>
      <c r="J3" s="29"/>
      <c r="K3" s="29"/>
      <c r="L3" s="26"/>
    </row>
    <row r="4" spans="1:13" s="36" customFormat="1" ht="15.6" x14ac:dyDescent="0.3">
      <c r="A4" s="119" t="s">
        <v>35</v>
      </c>
      <c r="B4" s="119"/>
      <c r="C4" s="119"/>
      <c r="D4" s="119"/>
      <c r="E4" s="119"/>
      <c r="F4" s="119"/>
      <c r="G4" s="119"/>
      <c r="H4" s="119"/>
      <c r="I4" s="119"/>
      <c r="J4" s="119"/>
      <c r="K4" s="119"/>
      <c r="L4" s="119"/>
    </row>
    <row r="5" spans="1:13" s="36" customFormat="1" ht="15.6" x14ac:dyDescent="0.3">
      <c r="A5" s="27"/>
      <c r="B5" s="27"/>
      <c r="C5" s="27"/>
      <c r="D5" s="26"/>
      <c r="E5" s="26"/>
      <c r="F5" s="26"/>
      <c r="G5" s="26"/>
      <c r="H5" s="26"/>
      <c r="I5" s="26"/>
      <c r="J5" s="29"/>
      <c r="K5" s="29"/>
      <c r="L5" s="26"/>
    </row>
    <row r="6" spans="1:13" s="36" customFormat="1" ht="74.400000000000006" customHeight="1" x14ac:dyDescent="0.3">
      <c r="A6" s="120" t="s">
        <v>57</v>
      </c>
      <c r="B6" s="120"/>
      <c r="C6" s="120"/>
      <c r="D6" s="120"/>
      <c r="E6" s="120"/>
      <c r="F6" s="120"/>
      <c r="G6" s="120"/>
      <c r="H6" s="120"/>
      <c r="I6" s="120"/>
      <c r="J6" s="120"/>
      <c r="K6" s="120"/>
      <c r="L6" s="120"/>
    </row>
    <row r="7" spans="1:13" s="36" customFormat="1" ht="15.6" hidden="1" x14ac:dyDescent="0.3">
      <c r="A7" s="27"/>
      <c r="B7" s="27"/>
      <c r="C7" s="27"/>
      <c r="D7" s="26"/>
      <c r="E7" s="26"/>
      <c r="F7" s="26"/>
      <c r="G7" s="26"/>
      <c r="H7" s="26"/>
      <c r="I7" s="26"/>
      <c r="J7" s="29"/>
      <c r="K7" s="29"/>
      <c r="L7" s="26"/>
    </row>
    <row r="8" spans="1:13" s="36" customFormat="1" ht="15.6" x14ac:dyDescent="0.3">
      <c r="A8" s="119" t="s">
        <v>36</v>
      </c>
      <c r="B8" s="119"/>
      <c r="C8" s="119"/>
      <c r="D8" s="119"/>
      <c r="E8" s="119"/>
      <c r="F8" s="119"/>
      <c r="G8" s="119"/>
      <c r="H8" s="119"/>
      <c r="I8" s="119"/>
      <c r="J8" s="119"/>
      <c r="K8" s="119"/>
      <c r="L8" s="119"/>
    </row>
    <row r="9" spans="1:13" ht="16.2" thickBot="1" x14ac:dyDescent="0.35">
      <c r="A9" s="27"/>
      <c r="B9" s="27"/>
      <c r="C9" s="27"/>
      <c r="D9" s="26"/>
      <c r="E9" s="26"/>
      <c r="F9" s="26"/>
      <c r="G9" s="26"/>
      <c r="H9" s="26"/>
      <c r="I9" s="26"/>
      <c r="J9" s="29"/>
      <c r="K9" s="29"/>
      <c r="L9" s="26"/>
    </row>
    <row r="10" spans="1:13" x14ac:dyDescent="0.3">
      <c r="A10" s="121" t="s">
        <v>37</v>
      </c>
      <c r="B10" s="95" t="s">
        <v>38</v>
      </c>
      <c r="C10" s="95" t="s">
        <v>60</v>
      </c>
      <c r="D10" s="98" t="s">
        <v>39</v>
      </c>
      <c r="E10" s="107" t="s">
        <v>40</v>
      </c>
      <c r="F10" s="123"/>
      <c r="G10" s="123"/>
      <c r="H10" s="124"/>
      <c r="I10" s="95" t="s">
        <v>41</v>
      </c>
      <c r="J10" s="107" t="s">
        <v>42</v>
      </c>
      <c r="K10" s="95" t="s">
        <v>43</v>
      </c>
      <c r="L10" s="110" t="s">
        <v>44</v>
      </c>
    </row>
    <row r="11" spans="1:13" x14ac:dyDescent="0.3">
      <c r="A11" s="122"/>
      <c r="B11" s="96"/>
      <c r="C11" s="96"/>
      <c r="D11" s="99"/>
      <c r="E11" s="112" t="s">
        <v>45</v>
      </c>
      <c r="F11" s="113"/>
      <c r="G11" s="114" t="s">
        <v>46</v>
      </c>
      <c r="H11" s="115"/>
      <c r="I11" s="96"/>
      <c r="J11" s="108"/>
      <c r="K11" s="96"/>
      <c r="L11" s="111"/>
    </row>
    <row r="12" spans="1:13" ht="27" thickBot="1" x14ac:dyDescent="0.35">
      <c r="A12" s="117"/>
      <c r="B12" s="97"/>
      <c r="C12" s="97"/>
      <c r="D12" s="100"/>
      <c r="E12" s="30" t="s">
        <v>47</v>
      </c>
      <c r="F12" s="31" t="s">
        <v>48</v>
      </c>
      <c r="G12" s="30" t="s">
        <v>47</v>
      </c>
      <c r="H12" s="31" t="s">
        <v>48</v>
      </c>
      <c r="I12" s="100"/>
      <c r="J12" s="109"/>
      <c r="K12" s="97"/>
      <c r="L12" s="111"/>
    </row>
    <row r="13" spans="1:13" ht="33.6" customHeight="1" x14ac:dyDescent="0.3">
      <c r="A13" s="116">
        <v>1</v>
      </c>
      <c r="B13" s="95" t="s">
        <v>49</v>
      </c>
      <c r="C13" s="95" t="s">
        <v>29</v>
      </c>
      <c r="D13" s="95" t="s">
        <v>30</v>
      </c>
      <c r="E13" s="37"/>
      <c r="F13" s="38"/>
      <c r="G13" s="37">
        <v>0</v>
      </c>
      <c r="H13" s="38">
        <v>2.3199999999999998</v>
      </c>
      <c r="I13" s="39">
        <f>H13-G13</f>
        <v>2.3199999999999998</v>
      </c>
      <c r="J13" s="40" t="s">
        <v>58</v>
      </c>
      <c r="K13" s="41">
        <v>696</v>
      </c>
      <c r="L13" s="118" t="s">
        <v>59</v>
      </c>
    </row>
    <row r="14" spans="1:13" ht="65.400000000000006" customHeight="1" thickBot="1" x14ac:dyDescent="0.35">
      <c r="A14" s="117"/>
      <c r="B14" s="97"/>
      <c r="C14" s="97"/>
      <c r="D14" s="97"/>
      <c r="E14" s="42">
        <v>0</v>
      </c>
      <c r="F14" s="43">
        <v>2.3199999999999998</v>
      </c>
      <c r="G14" s="42"/>
      <c r="H14" s="43"/>
      <c r="I14" s="44">
        <f>F14-E14</f>
        <v>2.3199999999999998</v>
      </c>
      <c r="J14" s="45" t="s">
        <v>58</v>
      </c>
      <c r="K14" s="46">
        <v>696</v>
      </c>
      <c r="L14" s="118"/>
      <c r="M14" s="67"/>
    </row>
    <row r="15" spans="1:13" ht="15" thickBot="1" x14ac:dyDescent="0.35">
      <c r="A15" s="89"/>
      <c r="B15" s="90"/>
      <c r="C15" s="90"/>
      <c r="D15" s="90"/>
      <c r="E15" s="90"/>
      <c r="F15" s="90"/>
      <c r="G15" s="90"/>
      <c r="H15" s="90"/>
      <c r="I15" s="91"/>
      <c r="J15" s="47" t="s">
        <v>32</v>
      </c>
      <c r="K15" s="48">
        <f>SUM(K13:K14)</f>
        <v>1392</v>
      </c>
      <c r="L15" s="68"/>
      <c r="M15" s="67"/>
    </row>
    <row r="16" spans="1:13" ht="145.19999999999999" x14ac:dyDescent="0.3">
      <c r="A16" s="92" t="s">
        <v>50</v>
      </c>
      <c r="B16" s="95" t="s">
        <v>51</v>
      </c>
      <c r="C16" s="98" t="s">
        <v>22</v>
      </c>
      <c r="D16" s="50" t="s">
        <v>52</v>
      </c>
      <c r="E16" s="101">
        <v>0.42</v>
      </c>
      <c r="F16" s="102"/>
      <c r="G16" s="101">
        <v>0.59</v>
      </c>
      <c r="H16" s="102"/>
      <c r="I16" s="39">
        <f>G16-E16</f>
        <v>0.16999999999999998</v>
      </c>
      <c r="J16" s="40" t="s">
        <v>58</v>
      </c>
      <c r="K16" s="51">
        <v>70</v>
      </c>
      <c r="L16" s="66" t="s">
        <v>53</v>
      </c>
      <c r="M16" s="65"/>
    </row>
    <row r="17" spans="1:13" ht="138.6" customHeight="1" x14ac:dyDescent="0.3">
      <c r="A17" s="93"/>
      <c r="B17" s="96"/>
      <c r="C17" s="99"/>
      <c r="D17" s="52" t="s">
        <v>52</v>
      </c>
      <c r="E17" s="103">
        <v>1.29</v>
      </c>
      <c r="F17" s="104"/>
      <c r="G17" s="103">
        <v>1.44</v>
      </c>
      <c r="H17" s="104"/>
      <c r="I17" s="53">
        <f>G17-E17</f>
        <v>0.14999999999999991</v>
      </c>
      <c r="J17" s="54" t="s">
        <v>58</v>
      </c>
      <c r="K17" s="55">
        <v>60</v>
      </c>
      <c r="L17" s="69" t="s">
        <v>53</v>
      </c>
      <c r="M17" s="67"/>
    </row>
    <row r="18" spans="1:13" ht="131.4" customHeight="1" thickBot="1" x14ac:dyDescent="0.35">
      <c r="A18" s="94"/>
      <c r="B18" s="97"/>
      <c r="C18" s="100"/>
      <c r="D18" s="56" t="s">
        <v>52</v>
      </c>
      <c r="E18" s="105">
        <v>1.9750000000000001</v>
      </c>
      <c r="F18" s="106"/>
      <c r="G18" s="105">
        <v>2.145</v>
      </c>
      <c r="H18" s="106"/>
      <c r="I18" s="44">
        <f>G18-E18</f>
        <v>0.16999999999999993</v>
      </c>
      <c r="J18" s="45" t="s">
        <v>58</v>
      </c>
      <c r="K18" s="46">
        <v>70</v>
      </c>
      <c r="L18" s="69" t="s">
        <v>53</v>
      </c>
      <c r="M18" s="67"/>
    </row>
    <row r="19" spans="1:13" ht="15" thickBot="1" x14ac:dyDescent="0.35">
      <c r="A19" s="84"/>
      <c r="B19" s="85"/>
      <c r="C19" s="85"/>
      <c r="D19" s="85"/>
      <c r="E19" s="85"/>
      <c r="F19" s="85"/>
      <c r="G19" s="85"/>
      <c r="H19" s="85"/>
      <c r="I19" s="86"/>
      <c r="J19" s="47" t="s">
        <v>32</v>
      </c>
      <c r="K19" s="48">
        <f>SUM(K16:K18)</f>
        <v>200</v>
      </c>
      <c r="L19" s="49"/>
    </row>
    <row r="20" spans="1:13" ht="16.8" customHeight="1" x14ac:dyDescent="0.3">
      <c r="A20" s="81" t="s">
        <v>54</v>
      </c>
      <c r="B20" s="81"/>
      <c r="C20" s="82" t="s">
        <v>55</v>
      </c>
      <c r="D20" s="82"/>
      <c r="E20" s="82"/>
      <c r="F20" s="82"/>
      <c r="G20" s="82"/>
      <c r="H20" s="82"/>
      <c r="I20" s="82"/>
      <c r="J20" s="82"/>
      <c r="K20" s="82"/>
      <c r="L20" s="82"/>
    </row>
    <row r="21" spans="1:13" x14ac:dyDescent="0.3">
      <c r="A21" s="57"/>
      <c r="B21" s="57"/>
      <c r="C21" s="83"/>
      <c r="D21" s="83"/>
      <c r="E21" s="83"/>
      <c r="F21" s="83"/>
      <c r="G21" s="83"/>
      <c r="H21" s="83"/>
      <c r="I21" s="83"/>
      <c r="J21" s="83"/>
      <c r="K21" s="83"/>
      <c r="L21" s="83"/>
    </row>
    <row r="22" spans="1:13" x14ac:dyDescent="0.3">
      <c r="A22" s="58"/>
      <c r="C22" s="60" t="s">
        <v>56</v>
      </c>
      <c r="D22" s="87"/>
      <c r="E22" s="87"/>
      <c r="F22" s="87"/>
      <c r="G22" s="87"/>
      <c r="H22" s="87"/>
      <c r="I22" s="87"/>
      <c r="J22" s="87"/>
      <c r="K22" s="87"/>
      <c r="L22" s="87"/>
    </row>
    <row r="23" spans="1:13" x14ac:dyDescent="0.3">
      <c r="A23" s="57"/>
      <c r="D23" s="88"/>
      <c r="E23" s="88"/>
      <c r="F23" s="80"/>
      <c r="G23" s="80"/>
      <c r="H23" s="61"/>
      <c r="I23" s="61"/>
      <c r="J23" s="57"/>
      <c r="K23" s="57"/>
      <c r="L23" s="62"/>
    </row>
    <row r="24" spans="1:13" x14ac:dyDescent="0.3">
      <c r="A24" s="59"/>
      <c r="B24" s="59"/>
      <c r="C24" s="57"/>
      <c r="D24" s="57"/>
      <c r="E24" s="57"/>
      <c r="F24" s="63"/>
      <c r="G24" s="61"/>
      <c r="H24" s="61"/>
      <c r="I24" s="61"/>
      <c r="J24" s="57"/>
      <c r="K24" s="64"/>
      <c r="L24" s="62"/>
    </row>
    <row r="25" spans="1:13" x14ac:dyDescent="0.3">
      <c r="A25" s="59"/>
      <c r="B25" s="59"/>
      <c r="C25" s="57"/>
      <c r="D25" s="88"/>
      <c r="E25" s="88"/>
      <c r="F25" s="80"/>
      <c r="G25" s="80"/>
      <c r="H25" s="61"/>
      <c r="I25" s="61"/>
      <c r="J25" s="57"/>
      <c r="K25" s="57"/>
      <c r="L25" s="62"/>
    </row>
  </sheetData>
  <mergeCells count="37">
    <mergeCell ref="A4:L4"/>
    <mergeCell ref="A6:L6"/>
    <mergeCell ref="A8:L8"/>
    <mergeCell ref="A10:A12"/>
    <mergeCell ref="B10:B12"/>
    <mergeCell ref="C10:C12"/>
    <mergeCell ref="D10:D12"/>
    <mergeCell ref="E10:H10"/>
    <mergeCell ref="I10:I12"/>
    <mergeCell ref="A13:A14"/>
    <mergeCell ref="B13:B14"/>
    <mergeCell ref="C13:C14"/>
    <mergeCell ref="D13:D14"/>
    <mergeCell ref="L13:L14"/>
    <mergeCell ref="J10:J12"/>
    <mergeCell ref="K10:K12"/>
    <mergeCell ref="L10:L12"/>
    <mergeCell ref="E11:F11"/>
    <mergeCell ref="G11:H11"/>
    <mergeCell ref="A15:I15"/>
    <mergeCell ref="A16:A18"/>
    <mergeCell ref="B16:B18"/>
    <mergeCell ref="C16:C18"/>
    <mergeCell ref="E16:F16"/>
    <mergeCell ref="G16:H16"/>
    <mergeCell ref="E17:F17"/>
    <mergeCell ref="G17:H17"/>
    <mergeCell ref="E18:F18"/>
    <mergeCell ref="G18:H18"/>
    <mergeCell ref="F25:G25"/>
    <mergeCell ref="A20:B20"/>
    <mergeCell ref="C20:L21"/>
    <mergeCell ref="F23:G23"/>
    <mergeCell ref="A19:I19"/>
    <mergeCell ref="D22:L22"/>
    <mergeCell ref="D23:E23"/>
    <mergeCell ref="D25:E25"/>
  </mergeCells>
  <pageMargins left="0.7" right="0.7" top="0.75" bottom="0.75" header="0.3" footer="0.3"/>
  <pageSetup paperSize="9" scale="6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Darba daudzumi</vt:lpstr>
      <vt:lpstr>defektu akts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Robalde</dc:creator>
  <cp:lastModifiedBy>Jana Robalde</cp:lastModifiedBy>
  <cp:lastPrinted>2020-05-12T09:00:06Z</cp:lastPrinted>
  <dcterms:created xsi:type="dcterms:W3CDTF">2020-05-11T12:49:50Z</dcterms:created>
  <dcterms:modified xsi:type="dcterms:W3CDTF">2020-05-12T12:16:26Z</dcterms:modified>
</cp:coreProperties>
</file>