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otajs\Desktop\Durvis\"/>
    </mc:Choice>
  </mc:AlternateContent>
  <bookViews>
    <workbookView xWindow="0" yWindow="0" windowWidth="28800" windowHeight="12330"/>
  </bookViews>
  <sheets>
    <sheet name="Lapa1" sheetId="1" r:id="rId1"/>
    <sheet name="Lap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P22" i="1" l="1"/>
  <c r="P23" i="1" l="1"/>
  <c r="P24" i="1" s="1"/>
</calcChain>
</file>

<file path=xl/sharedStrings.xml><?xml version="1.0" encoding="utf-8"?>
<sst xmlns="http://schemas.openxmlformats.org/spreadsheetml/2006/main" count="76" uniqueCount="58">
  <si>
    <t>Vispārceltnieciskie darbi</t>
  </si>
  <si>
    <t>Tāme sastādīta:</t>
  </si>
  <si>
    <t>Tāme sastādīta 2019. gada tirgus cenās</t>
  </si>
  <si>
    <t>Objekta izmaksas Bez PVN:</t>
  </si>
  <si>
    <t>Darba</t>
  </si>
  <si>
    <t>Vienības izmaksa</t>
  </si>
  <si>
    <t>Kopējās izmaksas</t>
  </si>
  <si>
    <t>Nr.</t>
  </si>
  <si>
    <t>Normat.</t>
  </si>
  <si>
    <t>Darba un izdevumu nosaukums</t>
  </si>
  <si>
    <t>Vienība</t>
  </si>
  <si>
    <t>Daudz.</t>
  </si>
  <si>
    <t>Laika</t>
  </si>
  <si>
    <t>samaksa</t>
  </si>
  <si>
    <t>tai skaitā</t>
  </si>
  <si>
    <t>pielietotie materiāli, to daudzums</t>
  </si>
  <si>
    <t>norma</t>
  </si>
  <si>
    <t>likme</t>
  </si>
  <si>
    <t>Darba alga</t>
  </si>
  <si>
    <t>Materiāli</t>
  </si>
  <si>
    <t>Mehanismi</t>
  </si>
  <si>
    <t>Kopā</t>
  </si>
  <si>
    <t>ietilpība</t>
  </si>
  <si>
    <t>C/h</t>
  </si>
  <si>
    <t>€/h</t>
  </si>
  <si>
    <t>€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</si>
  <si>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</si>
  <si>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</si>
  <si>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</si>
  <si>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</si>
  <si>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</si>
  <si>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</si>
  <si>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</si>
  <si>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</si>
  <si>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</si>
  <si>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</si>
  <si>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</t>
  </si>
  <si>
    <t>Demontāžas, sagatavošanās darbi</t>
  </si>
  <si>
    <t>kpl</t>
  </si>
  <si>
    <t>Būvgružu savākšana, utilizācija</t>
  </si>
  <si>
    <t>m3</t>
  </si>
  <si>
    <t>II</t>
  </si>
  <si>
    <t>Durvis</t>
  </si>
  <si>
    <t>Durvju montāža</t>
  </si>
  <si>
    <t>gb</t>
  </si>
  <si>
    <t>Kopā pa sadaļām €:</t>
  </si>
  <si>
    <t>Pavisam kopā</t>
  </si>
  <si>
    <t>PVN (21%)</t>
  </si>
  <si>
    <t>Kopā ar PVN:</t>
  </si>
  <si>
    <t>Sastādīja:</t>
  </si>
  <si>
    <t xml:space="preserve">Lokālā tāme </t>
  </si>
  <si>
    <t>Objekta nosaukums: Ugunsdrošas durvis un to montāža</t>
  </si>
  <si>
    <t xml:space="preserve"> Durvju montāža, montāžas materiāli, aiļu apdare</t>
  </si>
  <si>
    <t>Stikloto ALU konstrukciju piegāde objektā</t>
  </si>
  <si>
    <t>Stikloto ALU konstrukciju apdare</t>
  </si>
  <si>
    <r>
      <t xml:space="preserve">Objekta adrese: </t>
    </r>
    <r>
      <rPr>
        <b/>
        <sz val="10"/>
        <color rgb="FF000000"/>
        <rFont val="Times New Roman"/>
        <family val="1"/>
        <charset val="186"/>
      </rPr>
      <t xml:space="preserve">Sabiles pamatskola, Ventspils iela 17A, Talsi, Talsu novads </t>
    </r>
  </si>
  <si>
    <r>
      <t xml:space="preserve">Būves nosaukums: </t>
    </r>
    <r>
      <rPr>
        <b/>
        <sz val="10"/>
        <color rgb="FF000000"/>
        <rFont val="Times New Roman"/>
        <family val="1"/>
        <charset val="186"/>
      </rPr>
      <t>Ugunsdrošas durvis un to montāža Sabiles pamatskolā</t>
    </r>
  </si>
  <si>
    <t xml:space="preserve">1. Ugunstrošas kāpņu telpas alumīnija divviru durvis;                                                 2. Profila sistēma;                                                       3. Tonis: RAL 9007 Alumīnija pelēks;                                                    4. Divv. durvis DIN, labās - Evakuācijas, atveras uz ārpusi (EN 1125):                                                                              - Vērtne 1 [P x A]: 963 mm x 2100 mm;                                                            - Vērtne 2 [P x A]: 963 mm x 2100 mm;                                                          5. Apdares elementa veids: Standarta drošība ar spēcīgu noslogojumu;                                                                                          6. Apdares elementa krāsa: 0: Sudraba;                                       7. Slēdzene: Antipanikas aizbīdņa slēdzene 40 mm Tips B;                                                                                             8.Durvju eņģes: 4 gab. Rollenband C0, 4 gab. Rollenband C0;                                                                                                   9.Durvju aizvērējs: OTS Geze TS 5000 2-6 Si-L, OTS Geze TS 5000 2-6 Si-L;                                                                     10.Slīdsliede: Gleitschiene ISM Si-L;                              11.Durvju sprauga: 8 mm;                                          12.Rokturis iekšpusē (kustīgā vērtne): Stangengriff gerade C0 (Roktura pozīcija: 1050 mm);                                           13.Rokturis iekšpusē (nekustīgā vērtne): Stangengriff gerade C0 (Roktura pozīcija: 1050 mm;                                              14.Rokturis ārpusē (kustīgā vērtne): Türdrücker gerade C0 (Roktura pozīcija: 1050 mm);                                             15.Panelis: Fire-resistant aluminium panel, Up vērtība: 3,46 W/(m²K);                                                                    16.Stikla: CF30N2 -16 , Ug vērtība: 4,8 W/(m²K);                                                17.Fiksēts stiklojums (Stikla: CF30N2 -16 , Ug vērtība: 4,8 W/(m²K))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</si>
</sst>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86"/>
      <scheme val="minor"/>
    </font>
    <font>
      <sz val="14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u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Arial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8" fillId="0" borderId="0" applyNumberFormat="0" applyBorder="0" applyProtection="0"/>
    <xf numFmtId="0" fontId="8" fillId="0" borderId="0" applyNumberFormat="0" applyBorder="0" applyProtection="0"/>
  </cellStyleXfs>
  <cellXfs count="84">
    <xf numFmtId="0" fontId="0" fillId="0" borderId="0" xfId="0"/>
    <xf numFmtId="2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2" fontId="3" fillId="0" borderId="0" xfId="0" applyNumberFormat="1" applyFont="1" applyFill="1"/>
    <xf numFmtId="2" fontId="4" fillId="0" borderId="0" xfId="0" applyNumberFormat="1" applyFont="1"/>
    <xf numFmtId="2" fontId="3" fillId="0" borderId="0" xfId="0" applyNumberFormat="1" applyFont="1" applyAlignment="1">
      <alignment horizontal="right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/>
    <xf numFmtId="2" fontId="4" fillId="2" borderId="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/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/>
    <xf numFmtId="2" fontId="4" fillId="2" borderId="4" xfId="0" applyNumberFormat="1" applyFont="1" applyFill="1" applyBorder="1"/>
    <xf numFmtId="2" fontId="4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/>
    <xf numFmtId="49" fontId="4" fillId="2" borderId="7" xfId="0" applyNumberFormat="1" applyFont="1" applyFill="1" applyBorder="1"/>
    <xf numFmtId="2" fontId="4" fillId="2" borderId="7" xfId="0" applyNumberFormat="1" applyFont="1" applyFill="1" applyBorder="1"/>
    <xf numFmtId="2" fontId="4" fillId="2" borderId="8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0" xfId="0" applyNumberFormat="1" applyFont="1" applyFill="1" applyAlignment="1">
      <alignment vertical="center"/>
    </xf>
    <xf numFmtId="4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" fontId="4" fillId="0" borderId="0" xfId="0" applyNumberFormat="1" applyFont="1" applyFill="1"/>
    <xf numFmtId="4" fontId="10" fillId="0" borderId="1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4" fillId="3" borderId="0" xfId="0" applyFont="1" applyFill="1" applyAlignment="1">
      <alignment horizontal="left" vertical="center" wrapText="1"/>
    </xf>
    <xf numFmtId="2" fontId="9" fillId="0" borderId="0" xfId="0" applyNumberFormat="1" applyFont="1"/>
    <xf numFmtId="2" fontId="10" fillId="0" borderId="10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right" vertical="center"/>
    </xf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2" fontId="9" fillId="0" borderId="5" xfId="0" applyNumberFormat="1" applyFont="1" applyFill="1" applyBorder="1" applyAlignment="1">
      <alignment horizontal="right"/>
    </xf>
    <xf numFmtId="0" fontId="0" fillId="3" borderId="0" xfId="0" applyFill="1"/>
    <xf numFmtId="49" fontId="3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</cellXfs>
  <cellStyles count="3">
    <cellStyle name="Normal_tame,  PII Papardīte fasādes siltinšana" xfId="1"/>
    <cellStyle name="Parasts" xfId="0" builtinId="0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7" zoomScale="102" zoomScaleNormal="102" workbookViewId="0">
      <selection activeCell="Y17" sqref="Y17"/>
    </sheetView>
  </sheetViews>
  <sheetFormatPr defaultRowHeight="15"/>
  <cols>
    <col min="3" max="3" width="34.28515625" customWidth="1"/>
    <col min="16" max="16" width="12.140625" customWidth="1"/>
  </cols>
  <sheetData>
    <row r="1" spans="1:16" ht="18.75">
      <c r="A1" s="74" t="s">
        <v>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.7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>
      <c r="A3" s="76" t="s">
        <v>56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1"/>
      <c r="M3" s="1"/>
      <c r="N3" s="1"/>
      <c r="O3" s="1"/>
      <c r="P3" s="1"/>
    </row>
    <row r="4" spans="1:16">
      <c r="A4" s="77" t="s">
        <v>51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1"/>
      <c r="M4" s="1"/>
      <c r="N4" s="1"/>
      <c r="O4" s="1"/>
      <c r="P4" s="1"/>
    </row>
    <row r="5" spans="1:16">
      <c r="A5" s="76" t="s">
        <v>55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1"/>
      <c r="M5" s="1"/>
      <c r="N5" s="1"/>
      <c r="O5" s="1"/>
      <c r="P5" s="1"/>
    </row>
    <row r="6" spans="1:16">
      <c r="A6" s="2"/>
      <c r="B6" s="2"/>
      <c r="C6" s="2"/>
      <c r="D6" s="3"/>
      <c r="E6" s="1"/>
      <c r="F6" s="1"/>
      <c r="G6" s="1"/>
      <c r="H6" s="4"/>
      <c r="I6" s="4"/>
      <c r="J6" s="4"/>
      <c r="K6" s="5"/>
      <c r="L6" s="5"/>
      <c r="M6" s="5"/>
      <c r="N6" s="6" t="s">
        <v>1</v>
      </c>
      <c r="O6" s="73"/>
      <c r="P6" s="73"/>
    </row>
    <row r="7" spans="1:16">
      <c r="A7" s="80" t="s">
        <v>2</v>
      </c>
      <c r="B7" s="80"/>
      <c r="C7" s="80"/>
      <c r="D7" s="3"/>
      <c r="E7" s="1"/>
      <c r="F7" s="1"/>
      <c r="G7" s="1"/>
      <c r="H7" s="4"/>
      <c r="I7" s="4"/>
      <c r="J7" s="4"/>
      <c r="K7" s="5"/>
      <c r="L7" s="5"/>
      <c r="M7" s="5"/>
      <c r="N7" s="6" t="s">
        <v>3</v>
      </c>
      <c r="O7" s="81"/>
      <c r="P7" s="81"/>
    </row>
    <row r="8" spans="1:16">
      <c r="A8" s="7"/>
      <c r="B8" s="8"/>
      <c r="C8" s="9"/>
      <c r="D8" s="7"/>
      <c r="E8" s="10"/>
      <c r="F8" s="10"/>
      <c r="G8" s="11" t="s">
        <v>4</v>
      </c>
      <c r="H8" s="82" t="s">
        <v>5</v>
      </c>
      <c r="I8" s="82"/>
      <c r="J8" s="82"/>
      <c r="K8" s="82"/>
      <c r="L8" s="12"/>
      <c r="M8" s="82" t="s">
        <v>6</v>
      </c>
      <c r="N8" s="82"/>
      <c r="O8" s="82"/>
      <c r="P8" s="82"/>
    </row>
    <row r="9" spans="1:16">
      <c r="A9" s="13" t="s">
        <v>7</v>
      </c>
      <c r="B9" s="14" t="s">
        <v>8</v>
      </c>
      <c r="C9" s="15" t="s">
        <v>9</v>
      </c>
      <c r="D9" s="14" t="s">
        <v>10</v>
      </c>
      <c r="E9" s="16" t="s">
        <v>11</v>
      </c>
      <c r="F9" s="16" t="s">
        <v>12</v>
      </c>
      <c r="G9" s="16" t="s">
        <v>13</v>
      </c>
      <c r="H9" s="83" t="s">
        <v>14</v>
      </c>
      <c r="I9" s="83"/>
      <c r="J9" s="83"/>
      <c r="K9" s="83"/>
      <c r="L9" s="17" t="s">
        <v>4</v>
      </c>
      <c r="M9" s="83" t="s">
        <v>14</v>
      </c>
      <c r="N9" s="83"/>
      <c r="O9" s="83"/>
      <c r="P9" s="83"/>
    </row>
    <row r="10" spans="1:16">
      <c r="A10" s="13"/>
      <c r="B10" s="14"/>
      <c r="C10" s="15" t="s">
        <v>15</v>
      </c>
      <c r="D10" s="18"/>
      <c r="E10" s="19"/>
      <c r="F10" s="17" t="s">
        <v>16</v>
      </c>
      <c r="G10" s="17" t="s">
        <v>17</v>
      </c>
      <c r="H10" s="17" t="s">
        <v>18</v>
      </c>
      <c r="I10" s="16" t="s">
        <v>19</v>
      </c>
      <c r="J10" s="16" t="s">
        <v>20</v>
      </c>
      <c r="K10" s="16" t="s">
        <v>21</v>
      </c>
      <c r="L10" s="17" t="s">
        <v>22</v>
      </c>
      <c r="M10" s="17" t="s">
        <v>18</v>
      </c>
      <c r="N10" s="11" t="s">
        <v>19</v>
      </c>
      <c r="O10" s="11" t="s">
        <v>20</v>
      </c>
      <c r="P10" s="20" t="s">
        <v>21</v>
      </c>
    </row>
    <row r="11" spans="1:16">
      <c r="A11" s="21"/>
      <c r="B11" s="22"/>
      <c r="C11" s="23"/>
      <c r="D11" s="24"/>
      <c r="E11" s="25"/>
      <c r="F11" s="26" t="s">
        <v>23</v>
      </c>
      <c r="G11" s="27" t="s">
        <v>24</v>
      </c>
      <c r="H11" s="27" t="s">
        <v>25</v>
      </c>
      <c r="I11" s="28" t="s">
        <v>25</v>
      </c>
      <c r="J11" s="28" t="s">
        <v>25</v>
      </c>
      <c r="K11" s="28" t="s">
        <v>25</v>
      </c>
      <c r="L11" s="27" t="s">
        <v>26</v>
      </c>
      <c r="M11" s="27" t="s">
        <v>25</v>
      </c>
      <c r="N11" s="27" t="s">
        <v>25</v>
      </c>
      <c r="O11" s="27" t="s">
        <v>25</v>
      </c>
      <c r="P11" s="26" t="s">
        <v>25</v>
      </c>
    </row>
    <row r="12" spans="1:16">
      <c r="A12" s="29">
        <v>1</v>
      </c>
      <c r="B12" s="30">
        <v>2</v>
      </c>
      <c r="C12" s="30">
        <v>3</v>
      </c>
      <c r="D12" s="30">
        <v>4</v>
      </c>
      <c r="E12" s="29">
        <v>5</v>
      </c>
      <c r="F12" s="29">
        <v>6</v>
      </c>
      <c r="G12" s="29">
        <v>7</v>
      </c>
      <c r="H12" s="31" t="s">
        <v>27</v>
      </c>
      <c r="I12" s="31" t="s">
        <v>28</v>
      </c>
      <c r="J12" s="31" t="s">
        <v>29</v>
      </c>
      <c r="K12" s="30" t="s">
        <v>30</v>
      </c>
      <c r="L12" s="30" t="s">
        <v>31</v>
      </c>
      <c r="M12" s="30" t="s">
        <v>32</v>
      </c>
      <c r="N12" s="30" t="s">
        <v>33</v>
      </c>
      <c r="O12" s="30" t="s">
        <v>34</v>
      </c>
      <c r="P12" s="30" t="s">
        <v>35</v>
      </c>
    </row>
    <row r="13" spans="1:16" ht="24.75" customHeight="1">
      <c r="A13" s="29">
        <v>1</v>
      </c>
      <c r="B13" s="32" t="s">
        <v>36</v>
      </c>
      <c r="C13" s="33" t="s">
        <v>37</v>
      </c>
      <c r="D13" s="59" t="s">
        <v>44</v>
      </c>
      <c r="E13" s="37">
        <v>2</v>
      </c>
      <c r="F13" s="29"/>
      <c r="G13" s="29"/>
      <c r="H13" s="31"/>
      <c r="I13" s="31"/>
      <c r="J13" s="31"/>
      <c r="K13" s="30"/>
      <c r="L13" s="30"/>
      <c r="M13" s="30"/>
      <c r="N13" s="30"/>
      <c r="O13" s="30"/>
      <c r="P13" s="30"/>
    </row>
    <row r="14" spans="1:16" ht="18.75" customHeight="1">
      <c r="A14" s="29">
        <v>3</v>
      </c>
      <c r="B14" s="30"/>
      <c r="C14" s="35" t="s">
        <v>39</v>
      </c>
      <c r="D14" s="30" t="s">
        <v>40</v>
      </c>
      <c r="E14" s="66"/>
      <c r="F14" s="36"/>
      <c r="G14" s="36"/>
      <c r="H14" s="36"/>
      <c r="I14" s="36"/>
      <c r="J14" s="37"/>
      <c r="K14" s="38"/>
      <c r="L14" s="37"/>
      <c r="M14" s="37"/>
      <c r="N14" s="37"/>
      <c r="O14" s="37"/>
      <c r="P14" s="38"/>
    </row>
    <row r="15" spans="1:16">
      <c r="A15" s="29">
        <v>4</v>
      </c>
      <c r="B15" s="32" t="s">
        <v>41</v>
      </c>
      <c r="C15" s="39" t="s">
        <v>42</v>
      </c>
      <c r="D15" s="29"/>
      <c r="E15" s="34"/>
      <c r="F15" s="34"/>
      <c r="G15" s="34"/>
      <c r="H15" s="40"/>
      <c r="I15" s="34"/>
      <c r="J15" s="34"/>
      <c r="K15" s="40"/>
      <c r="L15" s="40"/>
      <c r="M15" s="40"/>
      <c r="N15" s="40"/>
      <c r="O15" s="40"/>
      <c r="P15" s="40"/>
    </row>
    <row r="16" spans="1:16">
      <c r="A16" s="29">
        <v>5</v>
      </c>
      <c r="B16" s="29" t="s">
        <v>8</v>
      </c>
      <c r="C16" s="41" t="s">
        <v>43</v>
      </c>
      <c r="D16" s="29" t="s">
        <v>38</v>
      </c>
      <c r="E16" s="34">
        <v>2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409.5" customHeight="1">
      <c r="A17" s="57">
        <v>6</v>
      </c>
      <c r="B17" s="58"/>
      <c r="C17" s="62" t="s">
        <v>57</v>
      </c>
      <c r="D17" s="59" t="s">
        <v>44</v>
      </c>
      <c r="E17" s="60">
        <v>2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6" ht="25.5">
      <c r="A18" s="29">
        <v>13</v>
      </c>
      <c r="B18" s="29"/>
      <c r="C18" s="63" t="s">
        <v>52</v>
      </c>
      <c r="D18" s="29" t="s">
        <v>44</v>
      </c>
      <c r="E18" s="34">
        <v>2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>
      <c r="A19" s="29">
        <v>14</v>
      </c>
      <c r="B19" s="29"/>
      <c r="C19" s="56" t="s">
        <v>54</v>
      </c>
      <c r="D19" s="29" t="s">
        <v>44</v>
      </c>
      <c r="E19" s="34">
        <v>2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ht="25.5">
      <c r="A20" s="57">
        <v>15</v>
      </c>
      <c r="B20" s="57"/>
      <c r="C20" s="64" t="s">
        <v>53</v>
      </c>
      <c r="D20" s="57" t="s">
        <v>44</v>
      </c>
      <c r="E20" s="61">
        <v>2</v>
      </c>
      <c r="F20" s="61"/>
      <c r="G20" s="61"/>
      <c r="H20" s="61"/>
      <c r="I20" s="61"/>
      <c r="J20" s="61"/>
      <c r="K20" s="61"/>
      <c r="L20" s="61"/>
      <c r="M20" s="61"/>
      <c r="N20" s="34"/>
      <c r="O20" s="34"/>
      <c r="P20" s="34"/>
    </row>
    <row r="21" spans="1:16">
      <c r="A21" s="68"/>
      <c r="B21" s="68"/>
      <c r="C21" s="68"/>
      <c r="D21" s="68"/>
      <c r="E21" s="69"/>
      <c r="F21" s="70"/>
      <c r="G21" s="70"/>
      <c r="H21" s="71"/>
      <c r="I21" s="71"/>
      <c r="J21" s="71"/>
      <c r="K21" s="72" t="s">
        <v>45</v>
      </c>
      <c r="L21" s="67">
        <f>SUM(L15:L20)</f>
        <v>0</v>
      </c>
      <c r="M21" s="65">
        <f>SUM(M15:M20)</f>
        <v>0</v>
      </c>
      <c r="N21" s="43">
        <f>SUM(N15:N20)</f>
        <v>0</v>
      </c>
      <c r="O21" s="43">
        <f>SUM(O15:O20)</f>
        <v>0</v>
      </c>
      <c r="P21" s="43">
        <f>SUM(P15:P20)</f>
        <v>0</v>
      </c>
    </row>
    <row r="22" spans="1:16">
      <c r="A22" s="48"/>
      <c r="B22" s="49"/>
      <c r="C22" s="49"/>
      <c r="D22" s="49"/>
      <c r="E22" s="5"/>
      <c r="F22" s="5"/>
      <c r="G22" s="5"/>
      <c r="H22" s="45"/>
      <c r="I22" s="45"/>
      <c r="J22" s="45"/>
      <c r="K22" s="5"/>
      <c r="L22" s="47"/>
      <c r="M22" s="78" t="s">
        <v>46</v>
      </c>
      <c r="N22" s="78"/>
      <c r="O22" s="78"/>
      <c r="P22" s="46" t="e">
        <f>SUM(#REF!)</f>
        <v>#REF!</v>
      </c>
    </row>
    <row r="23" spans="1:1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/>
      <c r="M23" s="78" t="s">
        <v>47</v>
      </c>
      <c r="N23" s="78"/>
      <c r="O23" s="78"/>
      <c r="P23" s="52" t="e">
        <f>P22*0.21</f>
        <v>#REF!</v>
      </c>
    </row>
    <row r="24" spans="1:16">
      <c r="A24" s="50"/>
      <c r="B24" s="79"/>
      <c r="C24" s="79"/>
      <c r="D24" s="79"/>
      <c r="E24" s="50"/>
      <c r="F24" s="50"/>
      <c r="G24" s="50"/>
      <c r="H24" s="50"/>
      <c r="I24" s="50"/>
      <c r="J24" s="50"/>
      <c r="K24" s="50"/>
      <c r="L24" s="51"/>
      <c r="M24" s="78" t="s">
        <v>48</v>
      </c>
      <c r="N24" s="78"/>
      <c r="O24" s="78"/>
      <c r="P24" s="52" t="e">
        <f>SUM(P22:P23)</f>
        <v>#REF!</v>
      </c>
    </row>
    <row r="25" spans="1:16">
      <c r="A25" s="53" t="s">
        <v>49</v>
      </c>
      <c r="B25" s="53"/>
      <c r="C25" s="53"/>
      <c r="D25" s="53"/>
      <c r="E25" s="53"/>
      <c r="F25" s="54"/>
      <c r="G25" s="54"/>
      <c r="H25" s="54"/>
      <c r="I25" s="54"/>
      <c r="J25" s="54"/>
      <c r="K25" s="54"/>
      <c r="L25" s="55"/>
      <c r="M25" s="55"/>
      <c r="N25" s="44"/>
      <c r="O25" s="44"/>
      <c r="P25" s="42"/>
    </row>
  </sheetData>
  <mergeCells count="16">
    <mergeCell ref="M22:O22"/>
    <mergeCell ref="M23:O23"/>
    <mergeCell ref="B24:D24"/>
    <mergeCell ref="M24:O24"/>
    <mergeCell ref="A7:C7"/>
    <mergeCell ref="O7:P7"/>
    <mergeCell ref="H8:K8"/>
    <mergeCell ref="M8:P8"/>
    <mergeCell ref="H9:K9"/>
    <mergeCell ref="M9:P9"/>
    <mergeCell ref="O6:P6"/>
    <mergeCell ref="A1:P1"/>
    <mergeCell ref="A2:P2"/>
    <mergeCell ref="A3:K3"/>
    <mergeCell ref="A4:K4"/>
    <mergeCell ref="A5:K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Windows User</cp:lastModifiedBy>
  <dcterms:created xsi:type="dcterms:W3CDTF">2019-08-27T10:47:14Z</dcterms:created>
  <dcterms:modified xsi:type="dcterms:W3CDTF">2020-05-08T09:44:10Z</dcterms:modified>
</cp:coreProperties>
</file>