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3.gada Cenu aptaujas\TNPz 40 Divkārtu virsmas apstrāde pagasta ceļam (atkārtots)\"/>
    </mc:Choice>
  </mc:AlternateContent>
  <xr:revisionPtr revIDLastSave="0" documentId="13_ncr:1_{698D2B20-B3DD-4572-A6D8-1A6BFF2877CA}" xr6:coauthVersionLast="47" xr6:coauthVersionMax="47" xr10:uidLastSave="{00000000-0000-0000-0000-000000000000}"/>
  <bookViews>
    <workbookView xWindow="-28920" yWindow="2565" windowWidth="29040" windowHeight="15720" xr2:uid="{00000000-000D-0000-FFFF-FFFF00000000}"/>
  </bookViews>
  <sheets>
    <sheet name="DDS" sheetId="1" r:id="rId1"/>
  </sheets>
  <definedNames>
    <definedName name="_xlnm._FilterDatabase" localSheetId="0" hidden="1">DDS!$A$9:$H$22</definedName>
    <definedName name="_xlnm.Print_Area" localSheetId="0">DDS!$A$5:$H$22</definedName>
    <definedName name="_xlnm.Print_Titles" localSheetId="0">DDS!$8:$9</definedName>
    <definedName name="Mervienibas">DDS!#REF!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H10" i="1"/>
  <c r="F10" i="1"/>
  <c r="H12" i="1" l="1"/>
  <c r="H13" i="1" s="1"/>
  <c r="H14" i="1" s="1"/>
</calcChain>
</file>

<file path=xl/sharedStrings.xml><?xml version="1.0" encoding="utf-8"?>
<sst xmlns="http://schemas.openxmlformats.org/spreadsheetml/2006/main" count="28" uniqueCount="28">
  <si>
    <t>identifikcijas Nr. TNPz 2022/__</t>
  </si>
  <si>
    <t>Izmaksu pozīcija</t>
  </si>
  <si>
    <t>Specifik. 
Nr.</t>
  </si>
  <si>
    <t>Darba nosaukums</t>
  </si>
  <si>
    <t>Rasējuma, saraksta Nr.</t>
  </si>
  <si>
    <t>Mēr-vienība</t>
  </si>
  <si>
    <t>Darba daudzums</t>
  </si>
  <si>
    <t>Vienības cena
 EUR</t>
  </si>
  <si>
    <t>Kopējā izmaksa EUR</t>
  </si>
  <si>
    <t>5</t>
  </si>
  <si>
    <t>6</t>
  </si>
  <si>
    <t>1</t>
  </si>
  <si>
    <t>1.1</t>
  </si>
  <si>
    <t>Kopā (bez PVN):</t>
  </si>
  <si>
    <t>PVN 21%</t>
  </si>
  <si>
    <t>Piezīme:</t>
  </si>
  <si>
    <t>Pavisam kopā:</t>
  </si>
  <si>
    <t xml:space="preserve">Vārds, uzvārds: </t>
  </si>
  <si>
    <t>Būvdarbu Pretendenta paraksttiesīgā persona:</t>
  </si>
  <si>
    <t>Amats:</t>
  </si>
  <si>
    <t>Vārds, uzvārds:</t>
  </si>
  <si>
    <t>Darbu apjomu tāme</t>
  </si>
  <si>
    <t>Darbu apjomu tāmes sagatavotājs</t>
  </si>
  <si>
    <r>
      <t>m</t>
    </r>
    <r>
      <rPr>
        <vertAlign val="superscript"/>
        <sz val="12"/>
        <rFont val="Times New Roman"/>
        <family val="1"/>
        <charset val="186"/>
      </rPr>
      <t>2</t>
    </r>
  </si>
  <si>
    <t>Pagasta ceļš Robežsargi-Līvānu mājas</t>
  </si>
  <si>
    <t>Objekts: Kolkas pagasta ceļš Robežsargi-Līvānu mājas</t>
  </si>
  <si>
    <t>Divkārtu virsmas apstrāde VAG2 pagasta ceļa posmam 200 m garumā Robežsargi-Līvānu Mājas no 140 m līdz 340 m. Platums 3,5m</t>
  </si>
  <si>
    <t>1.pielikums
Cenu aptaujai “Divkārtu virsmas apstrāde pagasta ceļam Robežsargi-Līvānu mājas Kolkā” (atkārtots), identifikācijas Nr. TNPz  2023/40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</si>
</sst>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186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6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color rgb="FFFFFFFF"/>
      <name val="Times New Roman"/>
      <family val="1"/>
      <charset val="186"/>
    </font>
    <font>
      <sz val="8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vertAlign val="superscript"/>
      <sz val="12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C0C0C0"/>
        <bgColor rgb="FFBFBFB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theme="2" tint="-9.9978637043366805E-2"/>
        <bgColor rgb="FFBFBFBF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3" fillId="0" borderId="0"/>
  </cellStyleXfs>
  <cellXfs count="49">
    <xf numFmtId="0" fontId="0" fillId="0" borderId="0" xfId="0"/>
    <xf numFmtId="1" fontId="5" fillId="0" borderId="0" xfId="0" applyNumberFormat="1" applyFont="1" applyAlignment="1">
      <alignment horizontal="center" vertical="center" wrapText="1"/>
    </xf>
    <xf numFmtId="0" fontId="4" fillId="0" borderId="0" xfId="0" applyFont="1"/>
    <xf numFmtId="1" fontId="5" fillId="0" borderId="0" xfId="0" applyNumberFormat="1" applyFont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2" fontId="7" fillId="2" borderId="3" xfId="4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4" xfId="0" applyFont="1" applyBorder="1" applyAlignment="1">
      <alignment horizontal="left" vertical="center" wrapText="1" indent="1"/>
    </xf>
    <xf numFmtId="1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 wrapText="1"/>
    </xf>
    <xf numFmtId="4" fontId="9" fillId="0" borderId="4" xfId="0" applyNumberFormat="1" applyFont="1" applyBorder="1" applyAlignment="1" applyProtection="1">
      <alignment horizontal="right" vertical="center" wrapText="1"/>
      <protection locked="0"/>
    </xf>
    <xf numFmtId="4" fontId="9" fillId="0" borderId="4" xfId="0" applyNumberFormat="1" applyFont="1" applyBorder="1" applyAlignment="1" applyProtection="1">
      <alignment horizontal="center" vertical="center" wrapText="1"/>
      <protection locked="0"/>
    </xf>
    <xf numFmtId="4" fontId="9" fillId="0" borderId="4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49" fontId="10" fillId="0" borderId="0" xfId="0" applyNumberFormat="1" applyFont="1" applyAlignment="1" applyProtection="1">
      <alignment horizontal="center" vertical="center"/>
      <protection locked="0"/>
    </xf>
    <xf numFmtId="1" fontId="9" fillId="0" borderId="0" xfId="0" applyNumberFormat="1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49" fontId="9" fillId="0" borderId="0" xfId="0" applyNumberFormat="1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2" fontId="9" fillId="0" borderId="0" xfId="0" applyNumberFormat="1" applyFont="1" applyAlignment="1" applyProtection="1">
      <alignment vertical="center"/>
      <protection locked="0"/>
    </xf>
    <xf numFmtId="0" fontId="9" fillId="0" borderId="0" xfId="0" applyFont="1"/>
    <xf numFmtId="4" fontId="9" fillId="0" borderId="0" xfId="0" applyNumberFormat="1" applyFont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vertical="center"/>
    </xf>
    <xf numFmtId="0" fontId="9" fillId="4" borderId="4" xfId="0" applyFont="1" applyFill="1" applyBorder="1" applyAlignment="1">
      <alignment horizontal="left" vertical="center" wrapText="1" indent="1"/>
    </xf>
    <xf numFmtId="49" fontId="10" fillId="5" borderId="4" xfId="0" applyNumberFormat="1" applyFont="1" applyFill="1" applyBorder="1" applyAlignment="1">
      <alignment horizontal="left" vertical="center" wrapText="1" indent="1"/>
    </xf>
    <xf numFmtId="4" fontId="10" fillId="5" borderId="4" xfId="0" applyNumberFormat="1" applyFont="1" applyFill="1" applyBorder="1" applyAlignment="1">
      <alignment horizontal="right" vertical="center" wrapText="1" indent="1"/>
    </xf>
    <xf numFmtId="49" fontId="10" fillId="3" borderId="0" xfId="0" applyNumberFormat="1" applyFont="1" applyFill="1" applyAlignment="1">
      <alignment horizontal="center" vertical="center"/>
    </xf>
    <xf numFmtId="49" fontId="10" fillId="3" borderId="0" xfId="0" applyNumberFormat="1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6" borderId="4" xfId="0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left"/>
    </xf>
    <xf numFmtId="1" fontId="6" fillId="0" borderId="0" xfId="0" applyNumberFormat="1" applyFont="1" applyAlignment="1">
      <alignment horizontal="right" vertical="center" wrapText="1"/>
    </xf>
    <xf numFmtId="1" fontId="5" fillId="0" borderId="0" xfId="0" applyNumberFormat="1" applyFont="1" applyAlignment="1">
      <alignment horizontal="center" vertical="center" wrapText="1"/>
    </xf>
  </cellXfs>
  <cellStyles count="6"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_Sheet1" xfId="4" xr:uid="{00000000-0005-0000-0000-000004000000}"/>
    <cellStyle name="Parasts" xfId="0" builtinId="0"/>
    <cellStyle name="Parasts 2" xfId="5" xr:uid="{00000000-0005-0000-0000-000005000000}"/>
  </cellStyles>
  <dxfs count="4"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D7ED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D7ED"/>
  </sheetPr>
  <dimension ref="A1:AMK23"/>
  <sheetViews>
    <sheetView tabSelected="1" zoomScaleNormal="100" zoomScalePageLayoutView="60" workbookViewId="0">
      <selection activeCell="D1" sqref="D1:H3"/>
    </sheetView>
  </sheetViews>
  <sheetFormatPr defaultColWidth="9.109375" defaultRowHeight="13.2" x14ac:dyDescent="0.25"/>
  <cols>
    <col min="1" max="1" width="11" style="32" customWidth="1"/>
    <col min="2" max="2" width="12.21875" style="33" customWidth="1"/>
    <col min="3" max="3" width="63.6640625" style="34" customWidth="1"/>
    <col min="4" max="4" width="12.44140625" style="35" customWidth="1"/>
    <col min="5" max="5" width="11.6640625" style="35" customWidth="1"/>
    <col min="6" max="6" width="13.33203125" style="36" customWidth="1"/>
    <col min="7" max="7" width="12.88671875" style="36" customWidth="1"/>
    <col min="8" max="8" width="15.5546875" style="36" customWidth="1"/>
    <col min="9" max="9" width="49.88671875" style="2" customWidth="1"/>
    <col min="10" max="10" width="9.109375" style="2"/>
    <col min="11" max="11" width="29" style="2" customWidth="1"/>
    <col min="12" max="12" width="9.109375" style="2"/>
    <col min="13" max="13" width="16.88671875" style="2" customWidth="1"/>
    <col min="14" max="16384" width="9.109375" style="2"/>
  </cols>
  <sheetData>
    <row r="1" spans="1:15" ht="19.8" customHeight="1" x14ac:dyDescent="0.25">
      <c r="A1" s="1"/>
      <c r="B1" s="1"/>
      <c r="C1" s="1"/>
      <c r="D1" s="45" t="s">
        <v>27</v>
      </c>
      <c r="E1" s="45"/>
      <c r="F1" s="45"/>
      <c r="G1" s="45"/>
      <c r="H1" s="45"/>
    </row>
    <row r="2" spans="1:15" ht="19.8" customHeight="1" x14ac:dyDescent="0.25">
      <c r="A2" s="1"/>
      <c r="B2" s="1"/>
      <c r="C2" s="1"/>
      <c r="D2" s="45"/>
      <c r="E2" s="45"/>
      <c r="F2" s="45"/>
      <c r="G2" s="45"/>
      <c r="H2" s="45"/>
    </row>
    <row r="3" spans="1:15" ht="19.8" customHeight="1" x14ac:dyDescent="0.25">
      <c r="A3" s="1"/>
      <c r="B3" s="1"/>
      <c r="C3" s="1"/>
      <c r="D3" s="45"/>
      <c r="E3" s="45"/>
      <c r="F3" s="45"/>
      <c r="G3" s="45"/>
      <c r="H3" s="45"/>
    </row>
    <row r="4" spans="1:15" ht="19.8" customHeight="1" x14ac:dyDescent="0.25">
      <c r="A4" s="1"/>
      <c r="B4" s="47"/>
      <c r="C4" s="47"/>
      <c r="D4" s="47"/>
      <c r="E4" s="47"/>
      <c r="F4" s="47"/>
      <c r="G4" s="47"/>
      <c r="H4" s="47"/>
    </row>
    <row r="5" spans="1:15" ht="21.9" customHeight="1" x14ac:dyDescent="0.25">
      <c r="A5" s="48" t="s">
        <v>21</v>
      </c>
      <c r="B5" s="48"/>
      <c r="C5" s="48" t="s">
        <v>0</v>
      </c>
      <c r="D5" s="48"/>
      <c r="E5" s="48"/>
      <c r="F5" s="48"/>
      <c r="G5" s="48"/>
      <c r="H5" s="48"/>
    </row>
    <row r="6" spans="1:15" ht="21.9" customHeight="1" x14ac:dyDescent="0.25">
      <c r="A6" s="48" t="s">
        <v>25</v>
      </c>
      <c r="B6" s="48"/>
      <c r="C6" s="48"/>
      <c r="D6" s="48"/>
      <c r="E6" s="48"/>
      <c r="F6" s="48"/>
      <c r="G6" s="48"/>
      <c r="H6" s="48"/>
    </row>
    <row r="7" spans="1:15" ht="15" customHeight="1" x14ac:dyDescent="0.25">
      <c r="A7" s="1"/>
      <c r="B7" s="3"/>
      <c r="C7" s="3"/>
      <c r="D7" s="3"/>
      <c r="E7" s="3"/>
      <c r="F7" s="3"/>
      <c r="G7" s="3"/>
      <c r="H7" s="3"/>
    </row>
    <row r="8" spans="1:15" s="9" customFormat="1" ht="60" customHeight="1" x14ac:dyDescent="0.25">
      <c r="A8" s="4" t="s">
        <v>1</v>
      </c>
      <c r="B8" s="5" t="s">
        <v>2</v>
      </c>
      <c r="C8" s="6" t="s">
        <v>3</v>
      </c>
      <c r="D8" s="6" t="s">
        <v>4</v>
      </c>
      <c r="E8" s="6" t="s">
        <v>5</v>
      </c>
      <c r="F8" s="7" t="s">
        <v>6</v>
      </c>
      <c r="G8" s="7" t="s">
        <v>7</v>
      </c>
      <c r="H8" s="8" t="s">
        <v>8</v>
      </c>
    </row>
    <row r="9" spans="1:15" s="10" customFormat="1" ht="11.25" customHeight="1" x14ac:dyDescent="0.2">
      <c r="A9" s="40">
        <v>1</v>
      </c>
      <c r="B9" s="40">
        <v>3</v>
      </c>
      <c r="C9" s="41">
        <v>4</v>
      </c>
      <c r="D9" s="40" t="s">
        <v>9</v>
      </c>
      <c r="E9" s="40" t="s">
        <v>10</v>
      </c>
      <c r="F9" s="42">
        <v>7</v>
      </c>
      <c r="G9" s="42">
        <v>8</v>
      </c>
      <c r="H9" s="42">
        <v>9</v>
      </c>
    </row>
    <row r="10" spans="1:15" s="10" customFormat="1" ht="21.9" customHeight="1" x14ac:dyDescent="0.2">
      <c r="A10" s="37" t="s">
        <v>11</v>
      </c>
      <c r="B10" s="12"/>
      <c r="C10" s="11" t="s">
        <v>24</v>
      </c>
      <c r="D10" s="13"/>
      <c r="E10" s="14"/>
      <c r="F10" s="15" t="str">
        <f>IF(E10="","",0)</f>
        <v/>
      </c>
      <c r="G10" s="16"/>
      <c r="H10" s="17" t="str">
        <f>IF(E10="","",(ROUND(F10*G10,2)))</f>
        <v/>
      </c>
    </row>
    <row r="11" spans="1:15" s="10" customFormat="1" ht="29.4" customHeight="1" x14ac:dyDescent="0.2">
      <c r="A11" s="38" t="s">
        <v>12</v>
      </c>
      <c r="B11" s="12"/>
      <c r="C11" s="11" t="s">
        <v>26</v>
      </c>
      <c r="D11" s="13"/>
      <c r="E11" s="14" t="s">
        <v>23</v>
      </c>
      <c r="F11" s="16">
        <v>700</v>
      </c>
      <c r="G11" s="16"/>
      <c r="H11" s="17">
        <f>IF(E11="","",(ROUND(F11*G11,2)))</f>
        <v>0</v>
      </c>
      <c r="O11" s="18"/>
    </row>
    <row r="12" spans="1:15" s="10" customFormat="1" ht="21.9" customHeight="1" x14ac:dyDescent="0.2">
      <c r="A12" s="19"/>
      <c r="B12" s="20"/>
      <c r="C12" s="21"/>
      <c r="D12" s="22"/>
      <c r="E12" s="22"/>
      <c r="F12" s="43" t="s">
        <v>13</v>
      </c>
      <c r="G12" s="43"/>
      <c r="H12" s="39">
        <f>SUM(H10:H11)</f>
        <v>0</v>
      </c>
    </row>
    <row r="13" spans="1:15" s="10" customFormat="1" ht="21.9" customHeight="1" x14ac:dyDescent="0.2">
      <c r="A13" s="19"/>
      <c r="B13" s="20"/>
      <c r="C13" s="21"/>
      <c r="D13" s="22"/>
      <c r="E13" s="22"/>
      <c r="F13" s="43" t="s">
        <v>14</v>
      </c>
      <c r="G13" s="43"/>
      <c r="H13" s="39">
        <f>ROUND(H12*0.21,2)</f>
        <v>0</v>
      </c>
    </row>
    <row r="14" spans="1:15" s="10" customFormat="1" ht="21.9" customHeight="1" x14ac:dyDescent="0.2">
      <c r="A14" s="23" t="s">
        <v>15</v>
      </c>
      <c r="B14" s="24"/>
      <c r="C14" s="25"/>
      <c r="D14" s="22"/>
      <c r="E14" s="22"/>
      <c r="F14" s="43" t="s">
        <v>16</v>
      </c>
      <c r="G14" s="43"/>
      <c r="H14" s="39">
        <f>H12+H13</f>
        <v>0</v>
      </c>
    </row>
    <row r="15" spans="1:15" s="10" customFormat="1" ht="21.9" customHeight="1" x14ac:dyDescent="0.2">
      <c r="A15" s="26"/>
      <c r="B15" s="24"/>
      <c r="C15" s="25"/>
      <c r="D15" s="27"/>
      <c r="E15" s="27"/>
      <c r="F15" s="28"/>
      <c r="G15" s="28"/>
      <c r="H15" s="28"/>
    </row>
    <row r="16" spans="1:15" s="10" customFormat="1" ht="21.9" customHeight="1" x14ac:dyDescent="0.2">
      <c r="A16" s="23"/>
      <c r="B16" s="24"/>
      <c r="C16" s="25"/>
      <c r="D16" s="27"/>
      <c r="E16" s="27"/>
      <c r="F16" s="28"/>
      <c r="G16" s="28"/>
      <c r="H16" s="28"/>
    </row>
    <row r="17" spans="1:1025" s="10" customFormat="1" ht="21.9" customHeight="1" x14ac:dyDescent="0.3">
      <c r="A17" s="23"/>
      <c r="B17" s="46" t="s">
        <v>22</v>
      </c>
      <c r="C17" s="46"/>
      <c r="D17" s="27"/>
      <c r="E17" s="27"/>
      <c r="F17" s="28"/>
      <c r="G17" s="28"/>
      <c r="H17" s="28"/>
    </row>
    <row r="18" spans="1:1025" s="10" customFormat="1" ht="21.9" customHeight="1" x14ac:dyDescent="0.2">
      <c r="A18" s="23"/>
      <c r="B18" s="44" t="s">
        <v>17</v>
      </c>
      <c r="C18" s="44"/>
      <c r="D18" s="27"/>
      <c r="E18" s="27"/>
      <c r="F18" s="28"/>
      <c r="G18" s="28"/>
      <c r="H18" s="28"/>
    </row>
    <row r="19" spans="1:1025" s="10" customFormat="1" ht="21.9" customHeight="1" x14ac:dyDescent="0.2">
      <c r="A19" s="23"/>
      <c r="B19" s="24"/>
      <c r="C19" s="25"/>
      <c r="D19" s="27"/>
      <c r="E19" s="27"/>
      <c r="F19" s="28"/>
      <c r="G19" s="28"/>
      <c r="H19" s="28"/>
    </row>
    <row r="20" spans="1:1025" s="10" customFormat="1" ht="21.9" customHeight="1" x14ac:dyDescent="0.3">
      <c r="A20" s="23"/>
      <c r="B20" s="46" t="s">
        <v>18</v>
      </c>
      <c r="C20" s="46"/>
      <c r="D20" s="27"/>
      <c r="E20" s="27"/>
      <c r="F20" s="28"/>
      <c r="G20" s="28"/>
      <c r="H20" s="28"/>
    </row>
    <row r="21" spans="1:1025" s="10" customFormat="1" ht="15.6" x14ac:dyDescent="0.3">
      <c r="A21" s="23"/>
      <c r="B21" s="29" t="s">
        <v>19</v>
      </c>
      <c r="C21" s="30"/>
      <c r="D21" s="27"/>
      <c r="E21" s="27"/>
      <c r="F21" s="28"/>
      <c r="G21" s="28"/>
      <c r="H21" s="28"/>
    </row>
    <row r="22" spans="1:1025" s="10" customFormat="1" ht="15.6" x14ac:dyDescent="0.2">
      <c r="A22" s="23"/>
      <c r="B22" s="31" t="s">
        <v>20</v>
      </c>
      <c r="C22" s="30"/>
      <c r="D22" s="27"/>
      <c r="E22" s="27"/>
      <c r="F22" s="28"/>
      <c r="G22" s="28"/>
      <c r="H22" s="28"/>
    </row>
    <row r="23" spans="1:1025" s="10" customFormat="1" x14ac:dyDescent="0.25">
      <c r="A23" s="32"/>
      <c r="B23" s="33"/>
      <c r="C23" s="34"/>
      <c r="D23" s="35"/>
      <c r="E23" s="35"/>
      <c r="F23" s="36"/>
      <c r="G23" s="36"/>
      <c r="H23" s="36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  <c r="AMJ23" s="2"/>
      <c r="AMK23" s="2"/>
    </row>
  </sheetData>
  <autoFilter ref="A9:H22" xr:uid="{00000000-0009-0000-0000-000000000000}"/>
  <mergeCells count="10">
    <mergeCell ref="F13:G13"/>
    <mergeCell ref="F14:G14"/>
    <mergeCell ref="B18:C18"/>
    <mergeCell ref="D1:H3"/>
    <mergeCell ref="B20:C20"/>
    <mergeCell ref="B17:C17"/>
    <mergeCell ref="B4:H4"/>
    <mergeCell ref="A5:H5"/>
    <mergeCell ref="A6:H6"/>
    <mergeCell ref="F12:G12"/>
  </mergeCells>
  <conditionalFormatting sqref="A11">
    <cfRule type="expression" dxfId="3" priority="5">
      <formula>$E11="N/A"</formula>
    </cfRule>
  </conditionalFormatting>
  <conditionalFormatting sqref="A10:H10 B11:H11">
    <cfRule type="expression" dxfId="2" priority="4">
      <formula>$E10=""</formula>
    </cfRule>
  </conditionalFormatting>
  <conditionalFormatting sqref="F10:F11">
    <cfRule type="expression" dxfId="1" priority="2">
      <formula>IF($E10&lt;&gt;"",NOT(EXACT(F10,ROUND(F10,2))),0)</formula>
    </cfRule>
  </conditionalFormatting>
  <conditionalFormatting sqref="G10:G11">
    <cfRule type="expression" dxfId="0" priority="3">
      <formula>IF($G10&lt;&gt;"",NOT(EXACT(G10,ROUND(G10,2))),0)</formula>
    </cfRule>
  </conditionalFormatting>
  <dataValidations count="1">
    <dataValidation type="list" allowBlank="1" showInputMessage="1" showErrorMessage="1" sqref="E10:E11" xr:uid="{00000000-0002-0000-0000-000000000000}">
      <formula1>Mervienibas</formula1>
      <formula2>0</formula2>
    </dataValidation>
  </dataValidations>
  <printOptions horizontalCentered="1"/>
  <pageMargins left="0.39374999999999999" right="0.39374999999999999" top="0.66944444444444495" bottom="0.39374999999999999" header="0.511811023622047" footer="0.511811023622047"/>
  <pageSetup paperSize="9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DDS</vt:lpstr>
      <vt:lpstr>DDS!Drukas_apgabals</vt:lpstr>
      <vt:lpstr>DDS!Drukāt_virsrakstus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Guntis Grāveris</dc:creator>
  <dc:description/>
  <cp:lastModifiedBy>Elza Rūtenberga</cp:lastModifiedBy>
  <cp:revision>5</cp:revision>
  <cp:lastPrinted>2022-04-14T09:31:04Z</cp:lastPrinted>
  <dcterms:created xsi:type="dcterms:W3CDTF">2020-11-06T07:30:32Z</dcterms:created>
  <dcterms:modified xsi:type="dcterms:W3CDTF">2023-04-27T13:09:46Z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