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asād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<sst xmlns="http://schemas.openxmlformats.org/spreadsheetml/2006/main" count="134" uniqueCount="85">
  <si>
    <t xml:space="preserve">1. pielikums</t>
  </si>
  <si>
    <t xml:space="preserve">“Ēkas fasādes daļas remontdarbi Pils ielā 5, Dundagā, Talsu novadā”</t>
  </si>
  <si>
    <t xml:space="preserve">Objekta nosaukums:</t>
  </si>
  <si>
    <t xml:space="preserve">Dundagas pagastmājas fasādes atjaunošana (dīķa pusē)</t>
  </si>
  <si>
    <t xml:space="preserve">Objekta adrese:</t>
  </si>
  <si>
    <t xml:space="preserve">Pils iela 5, Dundaga</t>
  </si>
  <si>
    <t xml:space="preserve">Pasūtītājs:</t>
  </si>
  <si>
    <t xml:space="preserve">Talsu novada pašvaldība, Dundagas pagasta pārvalde</t>
  </si>
  <si>
    <t xml:space="preserve">Darba ietilpība C/st</t>
  </si>
  <si>
    <t xml:space="preserve">Tāme sastādīta</t>
  </si>
  <si>
    <t xml:space="preserve">Objekta izmaksas EUR</t>
  </si>
  <si>
    <t xml:space="preserve">Darba </t>
  </si>
  <si>
    <t xml:space="preserve">Vienības izmaksa,</t>
  </si>
  <si>
    <t xml:space="preserve">Kopējās izmaksas,</t>
  </si>
  <si>
    <t xml:space="preserve">Nr.</t>
  </si>
  <si>
    <t xml:space="preserve">Normat.</t>
  </si>
  <si>
    <t xml:space="preserve">Darba un izdevumu nosaukums</t>
  </si>
  <si>
    <t xml:space="preserve">Vienība</t>
  </si>
  <si>
    <t xml:space="preserve">Daudz.</t>
  </si>
  <si>
    <t xml:space="preserve">Laika</t>
  </si>
  <si>
    <t xml:space="preserve">samaksa</t>
  </si>
  <si>
    <t xml:space="preserve">tai skaitā</t>
  </si>
  <si>
    <t xml:space="preserve">Darba</t>
  </si>
  <si>
    <t xml:space="preserve">p.</t>
  </si>
  <si>
    <t xml:space="preserve">pozic.</t>
  </si>
  <si>
    <t xml:space="preserve">pielietotie materiāli, to daudzums</t>
  </si>
  <si>
    <t xml:space="preserve">norma</t>
  </si>
  <si>
    <t xml:space="preserve">likme</t>
  </si>
  <si>
    <t xml:space="preserve">Darba alga</t>
  </si>
  <si>
    <t xml:space="preserve">Materiāli</t>
  </si>
  <si>
    <t xml:space="preserve">Mehanismi</t>
  </si>
  <si>
    <t xml:space="preserve">Kopā</t>
  </si>
  <si>
    <t xml:space="preserve">ietilpība</t>
  </si>
  <si>
    <t xml:space="preserve">k.</t>
  </si>
  <si>
    <t xml:space="preserve">nr.</t>
  </si>
  <si>
    <t xml:space="preserve">c/h</t>
  </si>
  <si>
    <t xml:space="preserve">EUR/h</t>
  </si>
  <si>
    <t xml:space="preserve">EUR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</si>
  <si>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</si>
  <si>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</si>
  <si>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</si>
  <si>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</si>
  <si>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</si>
  <si>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</si>
  <si>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</si>
  <si>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</si>
  <si>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</si>
  <si>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</t>
  </si>
  <si>
    <t xml:space="preserve">Remonta darbi</t>
  </si>
  <si>
    <t xml:space="preserve">Sastaņu uzstādīšana nojaukšana</t>
  </si>
  <si>
    <t xml:space="preserve">m2</t>
  </si>
  <si>
    <t xml:space="preserve">Atlekušā krāsojuma, špaktelējuma noņemšana, palisu attīrīšana fasādei</t>
  </si>
  <si>
    <t xml:space="preserve">Atlekušā krāsojuma, špaktelējuma noņemšana, plaisu, zemes un citu minerālu attīrīšana pamatam</t>
  </si>
  <si>
    <t xml:space="preserve">Pamata atrakšana līdz 30cm dziļumā</t>
  </si>
  <si>
    <t xml:space="preserve">m3</t>
  </si>
  <si>
    <t xml:space="preserve">Bojātā apmetuma atkalšana pamatam, fasādei</t>
  </si>
  <si>
    <t xml:space="preserve">Bojāto vietu plaisu aizmūrēšana, apmešana</t>
  </si>
  <si>
    <t xml:space="preserve">Fasādes pamata gruntēšana</t>
  </si>
  <si>
    <t xml:space="preserve">Logu durvu aiļu attīrīšana piešpaktelēšana krāsošana 2*</t>
  </si>
  <si>
    <t xml:space="preserve">m</t>
  </si>
  <si>
    <t xml:space="preserve">Fasādes špaktelēšana saplaisājušajās vietās iestrādājot sietu slīpēšana</t>
  </si>
  <si>
    <t xml:space="preserve">Pamata špaktelēšana saplaisājušajās vietās iestrādājot sietu, slīpēšana</t>
  </si>
  <si>
    <t xml:space="preserve">Fasādes krāsošana 2*</t>
  </si>
  <si>
    <t xml:space="preserve">Pamata krāsošana 2*</t>
  </si>
  <si>
    <t xml:space="preserve">Lieveņa un pakāpiena bojātās virsējās kārtas nokalšana līdz 50mm</t>
  </si>
  <si>
    <t xml:space="preserve">Lieveņa un pakāpiena virsējās kārtas uzbetonēšana ar C 35 betonu armējot ar armatūras sietu līdz 50mm</t>
  </si>
  <si>
    <t xml:space="preserve">Veidņu uzstādīšana, noņemšana</t>
  </si>
  <si>
    <t xml:space="preserve">Jumtiņa virs lieveņa griestu attīrīšana</t>
  </si>
  <si>
    <t xml:space="preserve">Jumtiņa virs lieveņa griestu gruntēšana</t>
  </si>
  <si>
    <t xml:space="preserve">Jumtiņa virs lieveņa griestu apmešana špaktelēšana</t>
  </si>
  <si>
    <t xml:space="preserve">Jumtiņa virs lieveņa krāsošana</t>
  </si>
  <si>
    <t xml:space="preserve">Zemes piebēršana gar pamatiem </t>
  </si>
  <si>
    <t xml:space="preserve">Zālāja iesēšana gar pamatu</t>
  </si>
  <si>
    <t xml:space="preserve">Kopā:</t>
  </si>
  <si>
    <t xml:space="preserve">Sadaļas kopā</t>
  </si>
  <si>
    <t xml:space="preserve">Būvgružu transporta izdevumi</t>
  </si>
  <si>
    <t xml:space="preserve">_%</t>
  </si>
  <si>
    <t xml:space="preserve">Pieskaitāmās izmaksas, t.sk. darba aizsardzība</t>
  </si>
  <si>
    <t xml:space="preserve">Plānotie uzkrājumi</t>
  </si>
  <si>
    <t xml:space="preserve">Darba devēja soc. Nodoklis</t>
  </si>
  <si>
    <t xml:space="preserve">Sadaļa kopā</t>
  </si>
  <si>
    <t xml:space="preserve">PVN 21%</t>
  </si>
  <si>
    <t xml:space="preserve">Objekta kopējās izmaksas</t>
  </si>
  <si>
    <t xml:space="preserve">PVN 21% piemērošanas kārtību nosaka Pasūtītājs, ievērojot likumu par "Pievienotās vērtības nodoklis"</t>
  </si>
  <si>
    <t xml:space="preserve">Sastādīja: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</si>
</sst>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#,##0.00_ ;\-#,##0.00\ "/>
    <numFmt numFmtId="168" formatCode="_-* #,##0.00&quot; Ls&quot;_-;\-* #,##0.00&quot; Ls&quot;_-;_-* \-??&quot; Ls&quot;_-;_-@_-"/>
    <numFmt numFmtId="169" formatCode="#,##0.00"/>
    <numFmt numFmtId="170" formatCode="0%"/>
  </numFmts>
  <fonts count="17"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rgb="FF000000"/>
      <name val="Calibri"/>
      <family val="2"/>
      <charset val="186"/>
    </font>
    <font>
      <sz val="10"/>
      <name val="Arial"/>
      <family val="0"/>
      <charset val="1"/>
    </font>
    <font>
      <sz val="10"/>
      <name val="Times New Roman"/>
      <family val="1"/>
      <charset val="186"/>
    </font>
    <font>
      <sz val="14"/>
      <name val="Times New Roman"/>
      <family val="1"/>
      <charset val="186"/>
    </font>
    <font>
      <sz val="12"/>
      <name val="Times New Roman"/>
      <family val="1"/>
      <charset val="186"/>
    </font>
    <font>
      <b val="true"/>
      <sz val="12"/>
      <name val="Times New Roman"/>
      <family val="1"/>
      <charset val="186"/>
    </font>
    <font>
      <sz val="9"/>
      <name val="Times New Roman"/>
      <family val="1"/>
      <charset val="186"/>
    </font>
    <font>
      <u val="single"/>
      <sz val="9"/>
      <name val="Times New Roman"/>
      <family val="1"/>
      <charset val="186"/>
    </font>
    <font>
      <b val="true"/>
      <sz val="10"/>
      <name val="Times New Roman"/>
      <family val="1"/>
      <charset val="186"/>
    </font>
    <font>
      <b val="true"/>
      <sz val="9"/>
      <name val="Times New Roman"/>
      <family val="1"/>
      <charset val="186"/>
    </font>
    <font>
      <b val="true"/>
      <u val="single"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/>
      <top style="hair"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2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2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5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2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2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3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3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3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3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3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2" fillId="0" borderId="3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3" fillId="0" borderId="3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3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12" fillId="2" borderId="33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3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2" fillId="0" borderId="3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3" fillId="0" borderId="3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3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12" fillId="0" borderId="3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12" fillId="0" borderId="3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2" fillId="0" borderId="3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5" fillId="0" borderId="36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9" fontId="15" fillId="0" borderId="3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2" fillId="0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5" fillId="0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6" fillId="0" borderId="2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4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16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4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49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5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0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5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12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5" fillId="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 2 2 2" xfId="21"/>
    <cellStyle name="Normal 3" xfId="22"/>
    <cellStyle name="Normal 6" xfId="23"/>
    <cellStyle name="Style 1" xfId="24"/>
    <cellStyle name="Style 1 2" xfId="2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2D050"/>
    <pageSetUpPr fitToPage="false"/>
  </sheetPr>
  <dimension ref="A1:AMK1048576"/>
  <sheetViews>
    <sheetView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6.85"/>
    <col collapsed="false" customWidth="true" hidden="false" outlineLevel="0" max="3" min="3" style="1" width="33"/>
    <col collapsed="false" customWidth="true" hidden="false" outlineLevel="0" max="4" min="4" style="1" width="6"/>
    <col collapsed="false" customWidth="true" hidden="false" outlineLevel="0" max="5" min="5" style="1" width="6.43"/>
    <col collapsed="false" customWidth="true" hidden="false" outlineLevel="0" max="7" min="6" style="1" width="7.29"/>
    <col collapsed="false" customWidth="true" hidden="false" outlineLevel="0" max="8" min="8" style="1" width="8.15"/>
    <col collapsed="false" customWidth="true" hidden="false" outlineLevel="0" max="9" min="9" style="1" width="7.29"/>
    <col collapsed="false" customWidth="true" hidden="false" outlineLevel="0" max="10" min="10" style="1" width="8.15"/>
    <col collapsed="false" customWidth="true" hidden="false" outlineLevel="0" max="11" min="11" style="1" width="7.29"/>
    <col collapsed="false" customWidth="true" hidden="false" outlineLevel="0" max="12" min="12" style="1" width="6.85"/>
    <col collapsed="false" customWidth="true" hidden="false" outlineLevel="0" max="13" min="13" style="1" width="7.86"/>
    <col collapsed="false" customWidth="true" hidden="false" outlineLevel="0" max="14" min="14" style="1" width="7.71"/>
    <col collapsed="false" customWidth="true" hidden="false" outlineLevel="0" max="15" min="15" style="1" width="8.29"/>
    <col collapsed="false" customWidth="true" hidden="false" outlineLevel="0" max="16" min="16" style="1" width="8.57"/>
    <col collapsed="false" customWidth="false" hidden="true" outlineLevel="0" max="17" min="17" style="1" width="9.14"/>
    <col collapsed="false" customWidth="false" hidden="false" outlineLevel="0" max="1025" min="18" style="1" width="9.14"/>
  </cols>
  <sheetData>
    <row r="1" customFormat="false" ht="12.8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0</v>
      </c>
      <c r="O1" s="4"/>
      <c r="P1" s="4"/>
    </row>
    <row r="2" customFormat="false" ht="16.4" hidden="false" customHeight="true" outlineLevel="0" collapsed="false">
      <c r="A2" s="3"/>
      <c r="B2" s="3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  <c r="P2" s="3"/>
    </row>
    <row r="3" customFormat="false" ht="12.75" hidden="false" customHeight="false" outlineLevel="0" collapsed="false">
      <c r="A3" s="6" t="s">
        <v>2</v>
      </c>
      <c r="B3" s="7"/>
      <c r="C3" s="8" t="s">
        <v>3</v>
      </c>
      <c r="D3" s="9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</row>
    <row r="4" customFormat="false" ht="12" hidden="false" customHeight="true" outlineLevel="0" collapsed="false">
      <c r="A4" s="6" t="s">
        <v>4</v>
      </c>
      <c r="B4" s="7"/>
      <c r="C4" s="8" t="s">
        <v>5</v>
      </c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</row>
    <row r="5" s="6" customFormat="true" ht="12.75" hidden="false" customHeight="false" outlineLevel="0" collapsed="false">
      <c r="A5" s="6" t="s">
        <v>6</v>
      </c>
      <c r="B5" s="7"/>
      <c r="C5" s="8" t="s">
        <v>7</v>
      </c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="6" customFormat="true" ht="12.75" hidden="false" customHeight="false" outlineLevel="0" collapsed="false">
      <c r="B6" s="7"/>
      <c r="C6" s="8"/>
      <c r="D6" s="9"/>
      <c r="E6" s="10"/>
      <c r="F6" s="10"/>
      <c r="G6" s="10"/>
      <c r="H6" s="10"/>
      <c r="I6" s="10"/>
      <c r="J6" s="11"/>
      <c r="K6" s="12" t="s">
        <v>8</v>
      </c>
      <c r="L6" s="13" t="n">
        <f aca="false">L39</f>
        <v>0</v>
      </c>
      <c r="M6" s="13"/>
      <c r="N6" s="10"/>
      <c r="O6" s="10"/>
      <c r="P6" s="10"/>
    </row>
    <row r="7" s="6" customFormat="true" ht="12.75" hidden="false" customHeight="false" outlineLevel="0" collapsed="false">
      <c r="B7" s="14"/>
      <c r="D7" s="9"/>
      <c r="E7" s="10"/>
      <c r="F7" s="10"/>
      <c r="G7" s="10"/>
      <c r="H7" s="10"/>
      <c r="I7" s="10"/>
      <c r="J7" s="11"/>
      <c r="K7" s="12" t="s">
        <v>9</v>
      </c>
      <c r="L7" s="13"/>
      <c r="M7" s="13"/>
      <c r="N7" s="10"/>
      <c r="O7" s="10"/>
      <c r="P7" s="10"/>
    </row>
    <row r="8" s="6" customFormat="true" ht="12" hidden="false" customHeight="false" outlineLevel="0" collapsed="false">
      <c r="B8" s="14"/>
      <c r="D8" s="15"/>
      <c r="E8" s="16"/>
      <c r="F8" s="16"/>
      <c r="G8" s="10"/>
      <c r="H8" s="10"/>
      <c r="I8" s="10"/>
      <c r="J8" s="10"/>
      <c r="K8" s="17" t="s">
        <v>10</v>
      </c>
      <c r="L8" s="18" t="e">
        <f aca="false">L47</f>
        <v>#VALUE!</v>
      </c>
      <c r="M8" s="18"/>
      <c r="N8" s="19"/>
      <c r="O8" s="19"/>
      <c r="P8" s="19"/>
    </row>
    <row r="9" s="6" customFormat="true" ht="12" hidden="false" customHeight="false" outlineLevel="0" collapsed="false">
      <c r="A9" s="20"/>
      <c r="B9" s="21"/>
      <c r="C9" s="22"/>
      <c r="D9" s="23"/>
      <c r="E9" s="24"/>
      <c r="F9" s="24"/>
      <c r="G9" s="25" t="s">
        <v>11</v>
      </c>
      <c r="H9" s="26" t="s">
        <v>12</v>
      </c>
      <c r="I9" s="26"/>
      <c r="J9" s="26"/>
      <c r="K9" s="26"/>
      <c r="L9" s="27"/>
      <c r="M9" s="28" t="s">
        <v>13</v>
      </c>
      <c r="N9" s="28"/>
      <c r="O9" s="28"/>
      <c r="P9" s="28"/>
      <c r="Q9" s="29"/>
    </row>
    <row r="10" s="6" customFormat="true" ht="12" hidden="false" customHeight="false" outlineLevel="0" collapsed="false">
      <c r="A10" s="30" t="s">
        <v>14</v>
      </c>
      <c r="B10" s="31" t="s">
        <v>15</v>
      </c>
      <c r="C10" s="32" t="s">
        <v>16</v>
      </c>
      <c r="D10" s="31" t="s">
        <v>17</v>
      </c>
      <c r="E10" s="33" t="s">
        <v>18</v>
      </c>
      <c r="F10" s="33" t="s">
        <v>19</v>
      </c>
      <c r="G10" s="33" t="s">
        <v>20</v>
      </c>
      <c r="H10" s="34" t="s">
        <v>21</v>
      </c>
      <c r="I10" s="34"/>
      <c r="J10" s="34"/>
      <c r="K10" s="34"/>
      <c r="L10" s="35" t="s">
        <v>22</v>
      </c>
      <c r="M10" s="36" t="s">
        <v>21</v>
      </c>
      <c r="N10" s="36"/>
      <c r="O10" s="36"/>
      <c r="P10" s="36"/>
      <c r="Q10" s="29"/>
    </row>
    <row r="11" s="6" customFormat="true" ht="12" hidden="false" customHeight="false" outlineLevel="0" collapsed="false">
      <c r="A11" s="30" t="s">
        <v>23</v>
      </c>
      <c r="B11" s="31" t="s">
        <v>24</v>
      </c>
      <c r="C11" s="32" t="s">
        <v>25</v>
      </c>
      <c r="D11" s="37"/>
      <c r="E11" s="38"/>
      <c r="F11" s="39" t="s">
        <v>26</v>
      </c>
      <c r="G11" s="39" t="s">
        <v>27</v>
      </c>
      <c r="H11" s="39" t="s">
        <v>28</v>
      </c>
      <c r="I11" s="33" t="s">
        <v>29</v>
      </c>
      <c r="J11" s="33" t="s">
        <v>30</v>
      </c>
      <c r="K11" s="33" t="s">
        <v>31</v>
      </c>
      <c r="L11" s="35" t="s">
        <v>32</v>
      </c>
      <c r="M11" s="39" t="s">
        <v>28</v>
      </c>
      <c r="N11" s="40" t="s">
        <v>29</v>
      </c>
      <c r="O11" s="40" t="s">
        <v>30</v>
      </c>
      <c r="P11" s="41" t="s">
        <v>31</v>
      </c>
      <c r="Q11" s="29"/>
    </row>
    <row r="12" s="6" customFormat="true" ht="12" hidden="false" customHeight="false" outlineLevel="0" collapsed="false">
      <c r="A12" s="42" t="s">
        <v>33</v>
      </c>
      <c r="B12" s="43" t="s">
        <v>34</v>
      </c>
      <c r="C12" s="44"/>
      <c r="D12" s="45"/>
      <c r="E12" s="46"/>
      <c r="F12" s="47" t="s">
        <v>35</v>
      </c>
      <c r="G12" s="48" t="s">
        <v>36</v>
      </c>
      <c r="H12" s="48" t="s">
        <v>37</v>
      </c>
      <c r="I12" s="49" t="s">
        <v>37</v>
      </c>
      <c r="J12" s="49" t="s">
        <v>37</v>
      </c>
      <c r="K12" s="49" t="s">
        <v>37</v>
      </c>
      <c r="L12" s="50" t="s">
        <v>35</v>
      </c>
      <c r="M12" s="48" t="s">
        <v>37</v>
      </c>
      <c r="N12" s="48" t="s">
        <v>37</v>
      </c>
      <c r="O12" s="48" t="s">
        <v>37</v>
      </c>
      <c r="P12" s="51" t="s">
        <v>37</v>
      </c>
      <c r="Q12" s="29"/>
    </row>
    <row r="13" s="6" customFormat="true" ht="12" hidden="false" customHeight="false" outlineLevel="0" collapsed="false">
      <c r="A13" s="52" t="n">
        <v>1</v>
      </c>
      <c r="B13" s="53" t="n">
        <v>2</v>
      </c>
      <c r="C13" s="53" t="n">
        <v>3</v>
      </c>
      <c r="D13" s="53" t="n">
        <v>4</v>
      </c>
      <c r="E13" s="54" t="n">
        <v>5</v>
      </c>
      <c r="F13" s="54" t="n">
        <v>6</v>
      </c>
      <c r="G13" s="54" t="n">
        <v>7</v>
      </c>
      <c r="H13" s="53" t="s">
        <v>38</v>
      </c>
      <c r="I13" s="55" t="s">
        <v>39</v>
      </c>
      <c r="J13" s="55" t="s">
        <v>40</v>
      </c>
      <c r="K13" s="55" t="s">
        <v>41</v>
      </c>
      <c r="L13" s="56" t="s">
        <v>42</v>
      </c>
      <c r="M13" s="53" t="s">
        <v>43</v>
      </c>
      <c r="N13" s="53" t="s">
        <v>44</v>
      </c>
      <c r="O13" s="53" t="s">
        <v>45</v>
      </c>
      <c r="P13" s="57" t="s">
        <v>46</v>
      </c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  <c r="TR13" s="14"/>
      <c r="TS13" s="14"/>
      <c r="TT13" s="14"/>
      <c r="TU13" s="14"/>
      <c r="TV13" s="14"/>
      <c r="TW13" s="14"/>
      <c r="TX13" s="14"/>
      <c r="TY13" s="14"/>
      <c r="TZ13" s="14"/>
      <c r="UA13" s="14"/>
      <c r="UB13" s="14"/>
      <c r="UC13" s="14"/>
      <c r="UD13" s="14"/>
      <c r="UE13" s="14"/>
      <c r="UF13" s="14"/>
      <c r="UG13" s="14"/>
      <c r="UH13" s="14"/>
      <c r="UI13" s="14"/>
      <c r="UJ13" s="14"/>
      <c r="UK13" s="14"/>
      <c r="UL13" s="14"/>
      <c r="UM13" s="14"/>
      <c r="UN13" s="14"/>
      <c r="UO13" s="14"/>
      <c r="UP13" s="14"/>
      <c r="UQ13" s="14"/>
      <c r="UR13" s="14"/>
      <c r="US13" s="14"/>
      <c r="UT13" s="14"/>
      <c r="UU13" s="14"/>
      <c r="UV13" s="14"/>
      <c r="UW13" s="14"/>
      <c r="UX13" s="14"/>
      <c r="UY13" s="14"/>
      <c r="UZ13" s="14"/>
      <c r="VA13" s="14"/>
      <c r="VB13" s="14"/>
      <c r="VC13" s="14"/>
      <c r="VD13" s="14"/>
      <c r="VE13" s="14"/>
      <c r="VF13" s="14"/>
      <c r="VG13" s="14"/>
      <c r="VH13" s="14"/>
      <c r="VI13" s="14"/>
      <c r="VJ13" s="14"/>
      <c r="VK13" s="14"/>
      <c r="VL13" s="14"/>
      <c r="VM13" s="14"/>
      <c r="VN13" s="14"/>
      <c r="VO13" s="14"/>
      <c r="VP13" s="14"/>
      <c r="VQ13" s="14"/>
      <c r="VR13" s="14"/>
      <c r="VS13" s="14"/>
      <c r="VT13" s="14"/>
      <c r="VU13" s="14"/>
      <c r="VV13" s="14"/>
      <c r="VW13" s="14"/>
      <c r="VX13" s="14"/>
      <c r="VY13" s="14"/>
      <c r="VZ13" s="14"/>
      <c r="WA13" s="14"/>
      <c r="WB13" s="14"/>
      <c r="WC13" s="14"/>
      <c r="WD13" s="14"/>
      <c r="WE13" s="14"/>
      <c r="WF13" s="14"/>
      <c r="WG13" s="14"/>
      <c r="WH13" s="14"/>
      <c r="WI13" s="14"/>
      <c r="WJ13" s="14"/>
      <c r="WK13" s="14"/>
      <c r="WL13" s="14"/>
      <c r="WM13" s="14"/>
      <c r="WN13" s="14"/>
      <c r="WO13" s="14"/>
      <c r="WP13" s="14"/>
      <c r="WQ13" s="14"/>
      <c r="WR13" s="14"/>
      <c r="WS13" s="14"/>
      <c r="WT13" s="14"/>
      <c r="WU13" s="14"/>
      <c r="WV13" s="14"/>
      <c r="WW13" s="14"/>
      <c r="WX13" s="14"/>
      <c r="WY13" s="14"/>
      <c r="WZ13" s="14"/>
      <c r="XA13" s="14"/>
      <c r="XB13" s="14"/>
      <c r="XC13" s="14"/>
      <c r="XD13" s="14"/>
      <c r="XE13" s="14"/>
      <c r="XF13" s="14"/>
      <c r="XG13" s="14"/>
      <c r="XH13" s="14"/>
      <c r="XI13" s="14"/>
      <c r="XJ13" s="14"/>
      <c r="XK13" s="14"/>
      <c r="XL13" s="14"/>
      <c r="XM13" s="14"/>
      <c r="XN13" s="14"/>
      <c r="XO13" s="14"/>
      <c r="XP13" s="14"/>
      <c r="XQ13" s="14"/>
      <c r="XR13" s="14"/>
      <c r="XS13" s="14"/>
      <c r="XT13" s="14"/>
      <c r="XU13" s="14"/>
      <c r="XV13" s="14"/>
      <c r="XW13" s="14"/>
      <c r="XX13" s="14"/>
      <c r="XY13" s="14"/>
      <c r="XZ13" s="14"/>
      <c r="YA13" s="14"/>
      <c r="YB13" s="14"/>
      <c r="YC13" s="14"/>
      <c r="YD13" s="14"/>
      <c r="YE13" s="14"/>
      <c r="YF13" s="14"/>
      <c r="YG13" s="14"/>
      <c r="YH13" s="14"/>
      <c r="YI13" s="14"/>
      <c r="YJ13" s="14"/>
      <c r="YK13" s="14"/>
      <c r="YL13" s="14"/>
      <c r="YM13" s="14"/>
      <c r="YN13" s="14"/>
      <c r="YO13" s="14"/>
      <c r="YP13" s="14"/>
      <c r="YQ13" s="14"/>
      <c r="YR13" s="14"/>
      <c r="YS13" s="14"/>
      <c r="YT13" s="14"/>
      <c r="YU13" s="14"/>
      <c r="YV13" s="14"/>
      <c r="YW13" s="14"/>
      <c r="YX13" s="14"/>
      <c r="YY13" s="14"/>
      <c r="YZ13" s="14"/>
      <c r="ZA13" s="14"/>
      <c r="ZB13" s="14"/>
      <c r="ZC13" s="14"/>
      <c r="ZD13" s="14"/>
      <c r="ZE13" s="14"/>
      <c r="ZF13" s="14"/>
      <c r="ZG13" s="14"/>
      <c r="ZH13" s="14"/>
      <c r="ZI13" s="14"/>
      <c r="ZJ13" s="14"/>
      <c r="ZK13" s="14"/>
      <c r="ZL13" s="14"/>
      <c r="ZM13" s="14"/>
      <c r="ZN13" s="14"/>
      <c r="ZO13" s="14"/>
      <c r="ZP13" s="14"/>
      <c r="ZQ13" s="14"/>
      <c r="ZR13" s="14"/>
      <c r="ZS13" s="14"/>
      <c r="ZT13" s="14"/>
      <c r="ZU13" s="14"/>
      <c r="ZV13" s="14"/>
      <c r="ZW13" s="14"/>
      <c r="ZX13" s="14"/>
      <c r="ZY13" s="14"/>
      <c r="ZZ13" s="14"/>
      <c r="AAA13" s="14"/>
      <c r="AAB13" s="14"/>
      <c r="AAC13" s="14"/>
      <c r="AAD13" s="14"/>
      <c r="AAE13" s="14"/>
      <c r="AAF13" s="14"/>
      <c r="AAG13" s="14"/>
      <c r="AAH13" s="14"/>
      <c r="AAI13" s="14"/>
      <c r="AAJ13" s="14"/>
      <c r="AAK13" s="14"/>
      <c r="AAL13" s="14"/>
      <c r="AAM13" s="14"/>
      <c r="AAN13" s="14"/>
      <c r="AAO13" s="14"/>
      <c r="AAP13" s="14"/>
      <c r="AAQ13" s="14"/>
      <c r="AAR13" s="14"/>
      <c r="AAS13" s="14"/>
      <c r="AAT13" s="14"/>
      <c r="AAU13" s="14"/>
      <c r="AAV13" s="14"/>
      <c r="AAW13" s="14"/>
      <c r="AAX13" s="14"/>
      <c r="AAY13" s="14"/>
      <c r="AAZ13" s="14"/>
      <c r="ABA13" s="14"/>
      <c r="ABB13" s="14"/>
      <c r="ABC13" s="14"/>
      <c r="ABD13" s="14"/>
      <c r="ABE13" s="14"/>
      <c r="ABF13" s="14"/>
      <c r="ABG13" s="14"/>
      <c r="ABH13" s="14"/>
      <c r="ABI13" s="14"/>
      <c r="ABJ13" s="14"/>
      <c r="ABK13" s="14"/>
      <c r="ABL13" s="14"/>
      <c r="ABM13" s="14"/>
      <c r="ABN13" s="14"/>
      <c r="ABO13" s="14"/>
      <c r="ABP13" s="14"/>
      <c r="ABQ13" s="14"/>
      <c r="ABR13" s="14"/>
      <c r="ABS13" s="14"/>
      <c r="ABT13" s="14"/>
      <c r="ABU13" s="14"/>
      <c r="ABV13" s="14"/>
      <c r="ABW13" s="14"/>
      <c r="ABX13" s="14"/>
      <c r="ABY13" s="14"/>
      <c r="ABZ13" s="14"/>
      <c r="ACA13" s="14"/>
      <c r="ACB13" s="14"/>
      <c r="ACC13" s="14"/>
      <c r="ACD13" s="14"/>
      <c r="ACE13" s="14"/>
      <c r="ACF13" s="14"/>
      <c r="ACG13" s="14"/>
      <c r="ACH13" s="14"/>
      <c r="ACI13" s="14"/>
      <c r="ACJ13" s="14"/>
      <c r="ACK13" s="14"/>
      <c r="ACL13" s="14"/>
      <c r="ACM13" s="14"/>
      <c r="ACN13" s="14"/>
      <c r="ACO13" s="14"/>
      <c r="ACP13" s="14"/>
      <c r="ACQ13" s="14"/>
      <c r="ACR13" s="14"/>
      <c r="ACS13" s="14"/>
      <c r="ACT13" s="14"/>
      <c r="ACU13" s="14"/>
      <c r="ACV13" s="14"/>
      <c r="ACW13" s="14"/>
      <c r="ACX13" s="14"/>
      <c r="ACY13" s="14"/>
      <c r="ACZ13" s="14"/>
      <c r="ADA13" s="14"/>
      <c r="ADB13" s="14"/>
      <c r="ADC13" s="14"/>
      <c r="ADD13" s="14"/>
      <c r="ADE13" s="14"/>
      <c r="ADF13" s="14"/>
      <c r="ADG13" s="14"/>
      <c r="ADH13" s="14"/>
      <c r="ADI13" s="14"/>
      <c r="ADJ13" s="14"/>
      <c r="ADK13" s="14"/>
      <c r="ADL13" s="14"/>
      <c r="ADM13" s="14"/>
      <c r="ADN13" s="14"/>
      <c r="ADO13" s="14"/>
      <c r="ADP13" s="14"/>
      <c r="ADQ13" s="14"/>
      <c r="ADR13" s="14"/>
      <c r="ADS13" s="14"/>
      <c r="ADT13" s="14"/>
      <c r="ADU13" s="14"/>
      <c r="ADV13" s="14"/>
      <c r="ADW13" s="14"/>
      <c r="ADX13" s="14"/>
      <c r="ADY13" s="14"/>
      <c r="ADZ13" s="14"/>
      <c r="AEA13" s="14"/>
      <c r="AEB13" s="14"/>
      <c r="AEC13" s="14"/>
      <c r="AED13" s="14"/>
      <c r="AEE13" s="14"/>
      <c r="AEF13" s="14"/>
      <c r="AEG13" s="14"/>
      <c r="AEH13" s="14"/>
      <c r="AEI13" s="14"/>
      <c r="AEJ13" s="14"/>
      <c r="AEK13" s="14"/>
      <c r="AEL13" s="14"/>
      <c r="AEM13" s="14"/>
      <c r="AEN13" s="14"/>
      <c r="AEO13" s="14"/>
      <c r="AEP13" s="14"/>
      <c r="AEQ13" s="14"/>
      <c r="AER13" s="14"/>
      <c r="AES13" s="14"/>
      <c r="AET13" s="14"/>
      <c r="AEU13" s="14"/>
      <c r="AEV13" s="14"/>
      <c r="AEW13" s="14"/>
      <c r="AEX13" s="14"/>
      <c r="AEY13" s="14"/>
      <c r="AEZ13" s="14"/>
      <c r="AFA13" s="14"/>
      <c r="AFB13" s="14"/>
      <c r="AFC13" s="14"/>
      <c r="AFD13" s="14"/>
      <c r="AFE13" s="14"/>
      <c r="AFF13" s="14"/>
      <c r="AFG13" s="14"/>
      <c r="AFH13" s="14"/>
      <c r="AFI13" s="14"/>
      <c r="AFJ13" s="14"/>
      <c r="AFK13" s="14"/>
      <c r="AFL13" s="14"/>
      <c r="AFM13" s="14"/>
      <c r="AFN13" s="14"/>
      <c r="AFO13" s="14"/>
      <c r="AFP13" s="14"/>
      <c r="AFQ13" s="14"/>
      <c r="AFR13" s="14"/>
      <c r="AFS13" s="14"/>
      <c r="AFT13" s="14"/>
      <c r="AFU13" s="14"/>
      <c r="AFV13" s="14"/>
      <c r="AFW13" s="14"/>
      <c r="AFX13" s="14"/>
      <c r="AFY13" s="14"/>
      <c r="AFZ13" s="14"/>
      <c r="AGA13" s="14"/>
      <c r="AGB13" s="14"/>
      <c r="AGC13" s="14"/>
      <c r="AGD13" s="14"/>
      <c r="AGE13" s="14"/>
      <c r="AGF13" s="14"/>
      <c r="AGG13" s="14"/>
      <c r="AGH13" s="14"/>
      <c r="AGI13" s="14"/>
      <c r="AGJ13" s="14"/>
      <c r="AGK13" s="14"/>
      <c r="AGL13" s="14"/>
      <c r="AGM13" s="14"/>
      <c r="AGN13" s="14"/>
      <c r="AGO13" s="14"/>
      <c r="AGP13" s="14"/>
      <c r="AGQ13" s="14"/>
      <c r="AGR13" s="14"/>
      <c r="AGS13" s="14"/>
      <c r="AGT13" s="14"/>
      <c r="AGU13" s="14"/>
      <c r="AGV13" s="14"/>
      <c r="AGW13" s="14"/>
      <c r="AGX13" s="14"/>
      <c r="AGY13" s="14"/>
      <c r="AGZ13" s="14"/>
      <c r="AHA13" s="14"/>
      <c r="AHB13" s="14"/>
      <c r="AHC13" s="14"/>
      <c r="AHD13" s="14"/>
      <c r="AHE13" s="14"/>
      <c r="AHF13" s="14"/>
      <c r="AHG13" s="14"/>
      <c r="AHH13" s="14"/>
      <c r="AHI13" s="14"/>
      <c r="AHJ13" s="14"/>
      <c r="AHK13" s="14"/>
      <c r="AHL13" s="14"/>
      <c r="AHM13" s="14"/>
      <c r="AHN13" s="14"/>
      <c r="AHO13" s="14"/>
      <c r="AHP13" s="14"/>
      <c r="AHQ13" s="14"/>
      <c r="AHR13" s="14"/>
      <c r="AHS13" s="14"/>
      <c r="AHT13" s="14"/>
      <c r="AHU13" s="14"/>
      <c r="AHV13" s="14"/>
      <c r="AHW13" s="14"/>
      <c r="AHX13" s="14"/>
      <c r="AHY13" s="14"/>
      <c r="AHZ13" s="14"/>
      <c r="AIA13" s="14"/>
      <c r="AIB13" s="14"/>
      <c r="AIC13" s="14"/>
      <c r="AID13" s="14"/>
      <c r="AIE13" s="14"/>
      <c r="AIF13" s="14"/>
      <c r="AIG13" s="14"/>
      <c r="AIH13" s="14"/>
      <c r="AII13" s="14"/>
      <c r="AIJ13" s="14"/>
      <c r="AIK13" s="14"/>
      <c r="AIL13" s="14"/>
      <c r="AIM13" s="14"/>
      <c r="AIN13" s="14"/>
      <c r="AIO13" s="14"/>
      <c r="AIP13" s="14"/>
      <c r="AIQ13" s="14"/>
      <c r="AIR13" s="14"/>
      <c r="AIS13" s="14"/>
      <c r="AIT13" s="14"/>
      <c r="AIU13" s="14"/>
      <c r="AIV13" s="14"/>
      <c r="AIW13" s="14"/>
      <c r="AIX13" s="14"/>
      <c r="AIY13" s="14"/>
      <c r="AIZ13" s="14"/>
      <c r="AJA13" s="14"/>
      <c r="AJB13" s="14"/>
      <c r="AJC13" s="14"/>
      <c r="AJD13" s="14"/>
      <c r="AJE13" s="14"/>
      <c r="AJF13" s="14"/>
      <c r="AJG13" s="14"/>
      <c r="AJH13" s="14"/>
      <c r="AJI13" s="14"/>
      <c r="AJJ13" s="14"/>
      <c r="AJK13" s="14"/>
      <c r="AJL13" s="14"/>
      <c r="AJM13" s="14"/>
      <c r="AJN13" s="14"/>
      <c r="AJO13" s="14"/>
      <c r="AJP13" s="14"/>
      <c r="AJQ13" s="14"/>
      <c r="AJR13" s="14"/>
      <c r="AJS13" s="14"/>
      <c r="AJT13" s="14"/>
      <c r="AJU13" s="14"/>
      <c r="AJV13" s="14"/>
      <c r="AJW13" s="14"/>
      <c r="AJX13" s="14"/>
      <c r="AJY13" s="14"/>
      <c r="AJZ13" s="14"/>
      <c r="AKA13" s="14"/>
      <c r="AKB13" s="14"/>
      <c r="AKC13" s="14"/>
      <c r="AKD13" s="14"/>
      <c r="AKE13" s="14"/>
      <c r="AKF13" s="14"/>
      <c r="AKG13" s="14"/>
      <c r="AKH13" s="14"/>
      <c r="AKI13" s="14"/>
      <c r="AKJ13" s="14"/>
      <c r="AKK13" s="14"/>
      <c r="AKL13" s="14"/>
      <c r="AKM13" s="14"/>
      <c r="AKN13" s="14"/>
      <c r="AKO13" s="14"/>
      <c r="AKP13" s="14"/>
      <c r="AKQ13" s="14"/>
      <c r="AKR13" s="14"/>
      <c r="AKS13" s="14"/>
      <c r="AKT13" s="14"/>
      <c r="AKU13" s="14"/>
      <c r="AKV13" s="14"/>
      <c r="AKW13" s="14"/>
      <c r="AKX13" s="14"/>
      <c r="AKY13" s="14"/>
      <c r="AKZ13" s="14"/>
      <c r="ALA13" s="14"/>
      <c r="ALB13" s="14"/>
      <c r="ALC13" s="14"/>
      <c r="ALD13" s="14"/>
      <c r="ALE13" s="14"/>
      <c r="ALF13" s="14"/>
      <c r="ALG13" s="14"/>
      <c r="ALH13" s="14"/>
      <c r="ALI13" s="14"/>
      <c r="ALJ13" s="14"/>
      <c r="ALK13" s="14"/>
      <c r="ALL13" s="14"/>
      <c r="ALM13" s="14"/>
      <c r="ALN13" s="14"/>
      <c r="ALO13" s="14"/>
      <c r="ALP13" s="14"/>
      <c r="ALQ13" s="14"/>
      <c r="ALR13" s="14"/>
      <c r="ALS13" s="14"/>
      <c r="ALT13" s="14"/>
      <c r="ALU13" s="14"/>
      <c r="ALV13" s="14"/>
      <c r="ALW13" s="14"/>
      <c r="ALX13" s="14"/>
      <c r="ALY13" s="14"/>
      <c r="ALZ13" s="14"/>
      <c r="AMA13" s="14"/>
      <c r="AMB13" s="14"/>
      <c r="AMC13" s="14"/>
      <c r="AMD13" s="14"/>
      <c r="AME13" s="14"/>
      <c r="AMF13" s="14"/>
      <c r="AMG13" s="14"/>
      <c r="AMH13" s="14"/>
      <c r="AMI13" s="14"/>
      <c r="AMJ13" s="14"/>
      <c r="AMK13" s="14"/>
    </row>
    <row r="14" s="6" customFormat="true" ht="11.25" hidden="false" customHeight="true" outlineLevel="0" collapsed="false">
      <c r="A14" s="58"/>
      <c r="B14" s="59" t="s">
        <v>47</v>
      </c>
      <c r="C14" s="60" t="s">
        <v>48</v>
      </c>
      <c r="D14" s="61"/>
      <c r="E14" s="61"/>
      <c r="F14" s="62"/>
      <c r="G14" s="61"/>
      <c r="H14" s="62"/>
      <c r="I14" s="61"/>
      <c r="J14" s="61"/>
      <c r="K14" s="63"/>
      <c r="L14" s="64"/>
      <c r="M14" s="61" t="n">
        <v>0</v>
      </c>
      <c r="N14" s="61"/>
      <c r="O14" s="61"/>
      <c r="P14" s="65" t="n">
        <v>0</v>
      </c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  <c r="AAA14" s="14"/>
      <c r="AAB14" s="14"/>
      <c r="AAC14" s="14"/>
      <c r="AAD14" s="14"/>
      <c r="AAE14" s="14"/>
      <c r="AAF14" s="14"/>
      <c r="AAG14" s="14"/>
      <c r="AAH14" s="14"/>
      <c r="AAI14" s="14"/>
      <c r="AAJ14" s="14"/>
      <c r="AAK14" s="14"/>
      <c r="AAL14" s="14"/>
      <c r="AAM14" s="14"/>
      <c r="AAN14" s="14"/>
      <c r="AAO14" s="14"/>
      <c r="AAP14" s="14"/>
      <c r="AAQ14" s="14"/>
      <c r="AAR14" s="14"/>
      <c r="AAS14" s="14"/>
      <c r="AAT14" s="14"/>
      <c r="AAU14" s="14"/>
      <c r="AAV14" s="14"/>
      <c r="AAW14" s="14"/>
      <c r="AAX14" s="14"/>
      <c r="AAY14" s="14"/>
      <c r="AAZ14" s="14"/>
      <c r="ABA14" s="14"/>
      <c r="ABB14" s="14"/>
      <c r="ABC14" s="14"/>
      <c r="ABD14" s="14"/>
      <c r="ABE14" s="14"/>
      <c r="ABF14" s="14"/>
      <c r="ABG14" s="14"/>
      <c r="ABH14" s="14"/>
      <c r="ABI14" s="14"/>
      <c r="ABJ14" s="14"/>
      <c r="ABK14" s="14"/>
      <c r="ABL14" s="14"/>
      <c r="ABM14" s="14"/>
      <c r="ABN14" s="14"/>
      <c r="ABO14" s="14"/>
      <c r="ABP14" s="14"/>
      <c r="ABQ14" s="14"/>
      <c r="ABR14" s="14"/>
      <c r="ABS14" s="14"/>
      <c r="ABT14" s="14"/>
      <c r="ABU14" s="14"/>
      <c r="ABV14" s="14"/>
      <c r="ABW14" s="14"/>
      <c r="ABX14" s="14"/>
      <c r="ABY14" s="14"/>
      <c r="ABZ14" s="14"/>
      <c r="ACA14" s="14"/>
      <c r="ACB14" s="14"/>
      <c r="ACC14" s="14"/>
      <c r="ACD14" s="14"/>
      <c r="ACE14" s="14"/>
      <c r="ACF14" s="14"/>
      <c r="ACG14" s="14"/>
      <c r="ACH14" s="14"/>
      <c r="ACI14" s="14"/>
      <c r="ACJ14" s="14"/>
      <c r="ACK14" s="14"/>
      <c r="ACL14" s="14"/>
      <c r="ACM14" s="14"/>
      <c r="ACN14" s="14"/>
      <c r="ACO14" s="14"/>
      <c r="ACP14" s="14"/>
      <c r="ACQ14" s="14"/>
      <c r="ACR14" s="14"/>
      <c r="ACS14" s="14"/>
      <c r="ACT14" s="14"/>
      <c r="ACU14" s="14"/>
      <c r="ACV14" s="14"/>
      <c r="ACW14" s="14"/>
      <c r="ACX14" s="14"/>
      <c r="ACY14" s="14"/>
      <c r="ACZ14" s="14"/>
      <c r="ADA14" s="14"/>
      <c r="ADB14" s="14"/>
      <c r="ADC14" s="14"/>
      <c r="ADD14" s="14"/>
      <c r="ADE14" s="14"/>
      <c r="ADF14" s="14"/>
      <c r="ADG14" s="14"/>
      <c r="ADH14" s="14"/>
      <c r="ADI14" s="14"/>
      <c r="ADJ14" s="14"/>
      <c r="ADK14" s="14"/>
      <c r="ADL14" s="14"/>
      <c r="ADM14" s="14"/>
      <c r="ADN14" s="14"/>
      <c r="ADO14" s="14"/>
      <c r="ADP14" s="14"/>
      <c r="ADQ14" s="14"/>
      <c r="ADR14" s="14"/>
      <c r="ADS14" s="14"/>
      <c r="ADT14" s="14"/>
      <c r="ADU14" s="14"/>
      <c r="ADV14" s="14"/>
      <c r="ADW14" s="14"/>
      <c r="ADX14" s="14"/>
      <c r="ADY14" s="14"/>
      <c r="ADZ14" s="14"/>
      <c r="AEA14" s="14"/>
      <c r="AEB14" s="14"/>
      <c r="AEC14" s="14"/>
      <c r="AED14" s="14"/>
      <c r="AEE14" s="14"/>
      <c r="AEF14" s="14"/>
      <c r="AEG14" s="14"/>
      <c r="AEH14" s="14"/>
      <c r="AEI14" s="14"/>
      <c r="AEJ14" s="14"/>
      <c r="AEK14" s="14"/>
      <c r="AEL14" s="14"/>
      <c r="AEM14" s="14"/>
      <c r="AEN14" s="14"/>
      <c r="AEO14" s="14"/>
      <c r="AEP14" s="14"/>
      <c r="AEQ14" s="14"/>
      <c r="AER14" s="14"/>
      <c r="AES14" s="14"/>
      <c r="AET14" s="14"/>
      <c r="AEU14" s="14"/>
      <c r="AEV14" s="14"/>
      <c r="AEW14" s="14"/>
      <c r="AEX14" s="14"/>
      <c r="AEY14" s="14"/>
      <c r="AEZ14" s="14"/>
      <c r="AFA14" s="14"/>
      <c r="AFB14" s="14"/>
      <c r="AFC14" s="14"/>
      <c r="AFD14" s="14"/>
      <c r="AFE14" s="14"/>
      <c r="AFF14" s="14"/>
      <c r="AFG14" s="14"/>
      <c r="AFH14" s="14"/>
      <c r="AFI14" s="14"/>
      <c r="AFJ14" s="14"/>
      <c r="AFK14" s="14"/>
      <c r="AFL14" s="14"/>
      <c r="AFM14" s="14"/>
      <c r="AFN14" s="14"/>
      <c r="AFO14" s="14"/>
      <c r="AFP14" s="14"/>
      <c r="AFQ14" s="14"/>
      <c r="AFR14" s="14"/>
      <c r="AFS14" s="14"/>
      <c r="AFT14" s="14"/>
      <c r="AFU14" s="14"/>
      <c r="AFV14" s="14"/>
      <c r="AFW14" s="14"/>
      <c r="AFX14" s="14"/>
      <c r="AFY14" s="14"/>
      <c r="AFZ14" s="14"/>
      <c r="AGA14" s="14"/>
      <c r="AGB14" s="14"/>
      <c r="AGC14" s="14"/>
      <c r="AGD14" s="14"/>
      <c r="AGE14" s="14"/>
      <c r="AGF14" s="14"/>
      <c r="AGG14" s="14"/>
      <c r="AGH14" s="14"/>
      <c r="AGI14" s="14"/>
      <c r="AGJ14" s="14"/>
      <c r="AGK14" s="14"/>
      <c r="AGL14" s="14"/>
      <c r="AGM14" s="14"/>
      <c r="AGN14" s="14"/>
      <c r="AGO14" s="14"/>
      <c r="AGP14" s="14"/>
      <c r="AGQ14" s="14"/>
      <c r="AGR14" s="14"/>
      <c r="AGS14" s="14"/>
      <c r="AGT14" s="14"/>
      <c r="AGU14" s="14"/>
      <c r="AGV14" s="14"/>
      <c r="AGW14" s="14"/>
      <c r="AGX14" s="14"/>
      <c r="AGY14" s="14"/>
      <c r="AGZ14" s="14"/>
      <c r="AHA14" s="14"/>
      <c r="AHB14" s="14"/>
      <c r="AHC14" s="14"/>
      <c r="AHD14" s="14"/>
      <c r="AHE14" s="14"/>
      <c r="AHF14" s="14"/>
      <c r="AHG14" s="14"/>
      <c r="AHH14" s="14"/>
      <c r="AHI14" s="14"/>
      <c r="AHJ14" s="14"/>
      <c r="AHK14" s="14"/>
      <c r="AHL14" s="14"/>
      <c r="AHM14" s="14"/>
      <c r="AHN14" s="14"/>
      <c r="AHO14" s="14"/>
      <c r="AHP14" s="14"/>
      <c r="AHQ14" s="14"/>
      <c r="AHR14" s="14"/>
      <c r="AHS14" s="14"/>
      <c r="AHT14" s="14"/>
      <c r="AHU14" s="14"/>
      <c r="AHV14" s="14"/>
      <c r="AHW14" s="14"/>
      <c r="AHX14" s="14"/>
      <c r="AHY14" s="14"/>
      <c r="AHZ14" s="14"/>
      <c r="AIA14" s="14"/>
      <c r="AIB14" s="14"/>
      <c r="AIC14" s="14"/>
      <c r="AID14" s="14"/>
      <c r="AIE14" s="14"/>
      <c r="AIF14" s="14"/>
      <c r="AIG14" s="14"/>
      <c r="AIH14" s="14"/>
      <c r="AII14" s="14"/>
      <c r="AIJ14" s="14"/>
      <c r="AIK14" s="14"/>
      <c r="AIL14" s="14"/>
      <c r="AIM14" s="14"/>
      <c r="AIN14" s="14"/>
      <c r="AIO14" s="14"/>
      <c r="AIP14" s="14"/>
      <c r="AIQ14" s="14"/>
      <c r="AIR14" s="14"/>
      <c r="AIS14" s="14"/>
      <c r="AIT14" s="14"/>
      <c r="AIU14" s="14"/>
      <c r="AIV14" s="14"/>
      <c r="AIW14" s="14"/>
      <c r="AIX14" s="14"/>
      <c r="AIY14" s="14"/>
      <c r="AIZ14" s="14"/>
      <c r="AJA14" s="14"/>
      <c r="AJB14" s="14"/>
      <c r="AJC14" s="14"/>
      <c r="AJD14" s="14"/>
      <c r="AJE14" s="14"/>
      <c r="AJF14" s="14"/>
      <c r="AJG14" s="14"/>
      <c r="AJH14" s="14"/>
      <c r="AJI14" s="14"/>
      <c r="AJJ14" s="14"/>
      <c r="AJK14" s="14"/>
      <c r="AJL14" s="14"/>
      <c r="AJM14" s="14"/>
      <c r="AJN14" s="14"/>
      <c r="AJO14" s="14"/>
      <c r="AJP14" s="14"/>
      <c r="AJQ14" s="14"/>
      <c r="AJR14" s="14"/>
      <c r="AJS14" s="14"/>
      <c r="AJT14" s="14"/>
      <c r="AJU14" s="14"/>
      <c r="AJV14" s="14"/>
      <c r="AJW14" s="14"/>
      <c r="AJX14" s="14"/>
      <c r="AJY14" s="14"/>
      <c r="AJZ14" s="14"/>
      <c r="AKA14" s="14"/>
      <c r="AKB14" s="14"/>
      <c r="AKC14" s="14"/>
      <c r="AKD14" s="14"/>
      <c r="AKE14" s="14"/>
      <c r="AKF14" s="14"/>
      <c r="AKG14" s="14"/>
      <c r="AKH14" s="14"/>
      <c r="AKI14" s="14"/>
      <c r="AKJ14" s="14"/>
      <c r="AKK14" s="14"/>
      <c r="AKL14" s="14"/>
      <c r="AKM14" s="14"/>
      <c r="AKN14" s="14"/>
      <c r="AKO14" s="14"/>
      <c r="AKP14" s="14"/>
      <c r="AKQ14" s="14"/>
      <c r="AKR14" s="14"/>
      <c r="AKS14" s="14"/>
      <c r="AKT14" s="14"/>
      <c r="AKU14" s="14"/>
      <c r="AKV14" s="14"/>
      <c r="AKW14" s="14"/>
      <c r="AKX14" s="14"/>
      <c r="AKY14" s="14"/>
      <c r="AKZ14" s="14"/>
      <c r="ALA14" s="14"/>
      <c r="ALB14" s="14"/>
      <c r="ALC14" s="14"/>
      <c r="ALD14" s="14"/>
      <c r="ALE14" s="14"/>
      <c r="ALF14" s="14"/>
      <c r="ALG14" s="14"/>
      <c r="ALH14" s="14"/>
      <c r="ALI14" s="14"/>
      <c r="ALJ14" s="14"/>
      <c r="ALK14" s="14"/>
      <c r="ALL14" s="14"/>
      <c r="ALM14" s="14"/>
      <c r="ALN14" s="14"/>
      <c r="ALO14" s="14"/>
      <c r="ALP14" s="14"/>
      <c r="ALQ14" s="14"/>
      <c r="ALR14" s="14"/>
      <c r="ALS14" s="14"/>
      <c r="ALT14" s="14"/>
      <c r="ALU14" s="14"/>
      <c r="ALV14" s="14"/>
      <c r="ALW14" s="14"/>
      <c r="ALX14" s="14"/>
      <c r="ALY14" s="14"/>
      <c r="ALZ14" s="14"/>
      <c r="AMA14" s="14"/>
      <c r="AMB14" s="14"/>
      <c r="AMC14" s="14"/>
      <c r="AMD14" s="14"/>
      <c r="AME14" s="14"/>
      <c r="AMF14" s="14"/>
      <c r="AMG14" s="14"/>
      <c r="AMH14" s="14"/>
      <c r="AMI14" s="14"/>
      <c r="AMJ14" s="14"/>
      <c r="AMK14" s="14"/>
    </row>
    <row r="15" s="14" customFormat="true" ht="14.25" hidden="false" customHeight="true" outlineLevel="0" collapsed="false">
      <c r="A15" s="66" t="n">
        <v>1</v>
      </c>
      <c r="B15" s="67" t="s">
        <v>15</v>
      </c>
      <c r="C15" s="68" t="s">
        <v>49</v>
      </c>
      <c r="D15" s="67" t="s">
        <v>50</v>
      </c>
      <c r="E15" s="69" t="n">
        <v>115.56</v>
      </c>
      <c r="F15" s="70"/>
      <c r="G15" s="69"/>
      <c r="H15" s="70"/>
      <c r="I15" s="69" t="n">
        <v>0</v>
      </c>
      <c r="J15" s="71"/>
      <c r="K15" s="72" t="n">
        <f aca="false">H15+I15+J15</f>
        <v>0</v>
      </c>
      <c r="L15" s="73" t="n">
        <f aca="false">ROUND(E15*F15,2)</f>
        <v>0</v>
      </c>
      <c r="M15" s="69" t="n">
        <f aca="false">ROUND(E15*H15,2)</f>
        <v>0</v>
      </c>
      <c r="N15" s="69" t="n">
        <f aca="false">ROUND(E15*I15,2)</f>
        <v>0</v>
      </c>
      <c r="O15" s="69" t="n">
        <f aca="false">ROUND(E15*J15,2)</f>
        <v>0</v>
      </c>
      <c r="P15" s="72" t="n">
        <f aca="false">SUM(M15:O15)</f>
        <v>0</v>
      </c>
      <c r="R15" s="74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75"/>
      <c r="WQ15" s="75"/>
      <c r="WR15" s="75"/>
      <c r="WS15" s="75"/>
      <c r="WT15" s="75"/>
      <c r="WU15" s="75"/>
      <c r="WV15" s="75"/>
      <c r="WW15" s="75"/>
      <c r="WX15" s="75"/>
      <c r="WY15" s="75"/>
      <c r="WZ15" s="75"/>
      <c r="XA15" s="75"/>
      <c r="XB15" s="75"/>
      <c r="XC15" s="75"/>
      <c r="XD15" s="75"/>
      <c r="XE15" s="75"/>
      <c r="XF15" s="75"/>
      <c r="XG15" s="75"/>
      <c r="XH15" s="75"/>
      <c r="XI15" s="75"/>
      <c r="XJ15" s="75"/>
      <c r="XK15" s="75"/>
      <c r="XL15" s="75"/>
      <c r="XM15" s="75"/>
      <c r="XN15" s="75"/>
      <c r="XO15" s="75"/>
      <c r="XP15" s="75"/>
      <c r="XQ15" s="75"/>
      <c r="XR15" s="75"/>
      <c r="XS15" s="75"/>
      <c r="XT15" s="75"/>
      <c r="XU15" s="75"/>
      <c r="XV15" s="75"/>
      <c r="XW15" s="75"/>
      <c r="XX15" s="75"/>
      <c r="XY15" s="75"/>
      <c r="XZ15" s="75"/>
      <c r="YA15" s="75"/>
      <c r="YB15" s="75"/>
      <c r="YC15" s="75"/>
      <c r="YD15" s="75"/>
      <c r="YE15" s="75"/>
      <c r="YF15" s="75"/>
      <c r="YG15" s="75"/>
      <c r="YH15" s="75"/>
      <c r="YI15" s="75"/>
      <c r="YJ15" s="75"/>
      <c r="YK15" s="75"/>
      <c r="YL15" s="75"/>
      <c r="YM15" s="75"/>
      <c r="YN15" s="75"/>
      <c r="YO15" s="75"/>
      <c r="YP15" s="75"/>
      <c r="YQ15" s="75"/>
      <c r="YR15" s="75"/>
      <c r="YS15" s="75"/>
      <c r="YT15" s="75"/>
      <c r="YU15" s="75"/>
      <c r="YV15" s="75"/>
      <c r="YW15" s="75"/>
      <c r="YX15" s="75"/>
      <c r="YY15" s="75"/>
      <c r="YZ15" s="75"/>
      <c r="ZA15" s="75"/>
      <c r="ZB15" s="75"/>
      <c r="ZC15" s="75"/>
      <c r="ZD15" s="75"/>
      <c r="ZE15" s="75"/>
      <c r="ZF15" s="75"/>
      <c r="ZG15" s="75"/>
      <c r="ZH15" s="75"/>
      <c r="ZI15" s="75"/>
      <c r="ZJ15" s="75"/>
      <c r="ZK15" s="75"/>
      <c r="ZL15" s="75"/>
      <c r="ZM15" s="75"/>
      <c r="ZN15" s="75"/>
      <c r="ZO15" s="75"/>
      <c r="ZP15" s="75"/>
      <c r="ZQ15" s="75"/>
      <c r="ZR15" s="75"/>
      <c r="ZS15" s="75"/>
      <c r="ZT15" s="75"/>
      <c r="ZU15" s="75"/>
      <c r="ZV15" s="75"/>
      <c r="ZW15" s="75"/>
      <c r="ZX15" s="75"/>
      <c r="ZY15" s="75"/>
      <c r="ZZ15" s="75"/>
      <c r="AAA15" s="75"/>
      <c r="AAB15" s="75"/>
      <c r="AAC15" s="75"/>
      <c r="AAD15" s="75"/>
      <c r="AAE15" s="75"/>
      <c r="AAF15" s="75"/>
      <c r="AAG15" s="75"/>
      <c r="AAH15" s="75"/>
      <c r="AAI15" s="75"/>
      <c r="AAJ15" s="75"/>
      <c r="AAK15" s="75"/>
      <c r="AAL15" s="75"/>
      <c r="AAM15" s="75"/>
      <c r="AAN15" s="75"/>
      <c r="AAO15" s="75"/>
      <c r="AAP15" s="75"/>
      <c r="AAQ15" s="75"/>
      <c r="AAR15" s="75"/>
      <c r="AAS15" s="75"/>
      <c r="AAT15" s="75"/>
      <c r="AAU15" s="75"/>
      <c r="AAV15" s="75"/>
      <c r="AAW15" s="75"/>
      <c r="AAX15" s="75"/>
      <c r="AAY15" s="75"/>
      <c r="AAZ15" s="75"/>
      <c r="ABA15" s="75"/>
      <c r="ABB15" s="75"/>
      <c r="ABC15" s="75"/>
      <c r="ABD15" s="75"/>
      <c r="ABE15" s="75"/>
      <c r="ABF15" s="75"/>
      <c r="ABG15" s="75"/>
      <c r="ABH15" s="75"/>
      <c r="ABI15" s="75"/>
      <c r="ABJ15" s="75"/>
      <c r="ABK15" s="75"/>
      <c r="ABL15" s="75"/>
      <c r="ABM15" s="75"/>
      <c r="ABN15" s="75"/>
      <c r="ABO15" s="75"/>
      <c r="ABP15" s="75"/>
      <c r="ABQ15" s="75"/>
      <c r="ABR15" s="75"/>
      <c r="ABS15" s="75"/>
      <c r="ABT15" s="75"/>
      <c r="ABU15" s="75"/>
      <c r="ABV15" s="75"/>
      <c r="ABW15" s="75"/>
      <c r="ABX15" s="75"/>
      <c r="ABY15" s="75"/>
      <c r="ABZ15" s="75"/>
      <c r="ACA15" s="75"/>
      <c r="ACB15" s="75"/>
      <c r="ACC15" s="75"/>
      <c r="ACD15" s="75"/>
      <c r="ACE15" s="75"/>
      <c r="ACF15" s="75"/>
      <c r="ACG15" s="75"/>
      <c r="ACH15" s="75"/>
      <c r="ACI15" s="75"/>
      <c r="ACJ15" s="75"/>
      <c r="ACK15" s="75"/>
      <c r="ACL15" s="75"/>
      <c r="ACM15" s="75"/>
      <c r="ACN15" s="75"/>
      <c r="ACO15" s="75"/>
      <c r="ACP15" s="75"/>
      <c r="ACQ15" s="75"/>
      <c r="ACR15" s="75"/>
      <c r="ACS15" s="75"/>
      <c r="ACT15" s="75"/>
      <c r="ACU15" s="75"/>
      <c r="ACV15" s="75"/>
      <c r="ACW15" s="75"/>
      <c r="ACX15" s="75"/>
      <c r="ACY15" s="75"/>
      <c r="ACZ15" s="75"/>
      <c r="ADA15" s="75"/>
      <c r="ADB15" s="75"/>
      <c r="ADC15" s="75"/>
      <c r="ADD15" s="75"/>
      <c r="ADE15" s="75"/>
      <c r="ADF15" s="75"/>
      <c r="ADG15" s="75"/>
      <c r="ADH15" s="75"/>
      <c r="ADI15" s="75"/>
      <c r="ADJ15" s="75"/>
      <c r="ADK15" s="75"/>
      <c r="ADL15" s="75"/>
      <c r="ADM15" s="75"/>
      <c r="ADN15" s="75"/>
      <c r="ADO15" s="75"/>
      <c r="ADP15" s="75"/>
      <c r="ADQ15" s="75"/>
      <c r="ADR15" s="75"/>
      <c r="ADS15" s="75"/>
      <c r="ADT15" s="75"/>
      <c r="ADU15" s="75"/>
      <c r="ADV15" s="75"/>
      <c r="ADW15" s="75"/>
      <c r="ADX15" s="75"/>
      <c r="ADY15" s="75"/>
      <c r="ADZ15" s="75"/>
      <c r="AEA15" s="75"/>
      <c r="AEB15" s="75"/>
      <c r="AEC15" s="75"/>
      <c r="AED15" s="75"/>
      <c r="AEE15" s="75"/>
      <c r="AEF15" s="75"/>
      <c r="AEG15" s="75"/>
      <c r="AEH15" s="75"/>
      <c r="AEI15" s="75"/>
      <c r="AEJ15" s="75"/>
      <c r="AEK15" s="75"/>
      <c r="AEL15" s="75"/>
      <c r="AEM15" s="75"/>
      <c r="AEN15" s="75"/>
      <c r="AEO15" s="75"/>
      <c r="AEP15" s="75"/>
      <c r="AEQ15" s="75"/>
      <c r="AER15" s="75"/>
      <c r="AES15" s="75"/>
      <c r="AET15" s="75"/>
      <c r="AEU15" s="75"/>
      <c r="AEV15" s="75"/>
      <c r="AEW15" s="75"/>
      <c r="AEX15" s="75"/>
      <c r="AEY15" s="75"/>
      <c r="AEZ15" s="75"/>
      <c r="AFA15" s="75"/>
      <c r="AFB15" s="75"/>
      <c r="AFC15" s="75"/>
      <c r="AFD15" s="75"/>
      <c r="AFE15" s="75"/>
      <c r="AFF15" s="75"/>
      <c r="AFG15" s="75"/>
      <c r="AFH15" s="75"/>
      <c r="AFI15" s="75"/>
      <c r="AFJ15" s="75"/>
      <c r="AFK15" s="75"/>
      <c r="AFL15" s="75"/>
      <c r="AFM15" s="75"/>
      <c r="AFN15" s="75"/>
      <c r="AFO15" s="75"/>
      <c r="AFP15" s="75"/>
      <c r="AFQ15" s="75"/>
      <c r="AFR15" s="75"/>
      <c r="AFS15" s="75"/>
      <c r="AFT15" s="75"/>
      <c r="AFU15" s="75"/>
      <c r="AFV15" s="75"/>
      <c r="AFW15" s="75"/>
      <c r="AFX15" s="75"/>
      <c r="AFY15" s="75"/>
      <c r="AFZ15" s="75"/>
      <c r="AGA15" s="75"/>
      <c r="AGB15" s="75"/>
      <c r="AGC15" s="75"/>
      <c r="AGD15" s="75"/>
      <c r="AGE15" s="75"/>
      <c r="AGF15" s="75"/>
      <c r="AGG15" s="75"/>
      <c r="AGH15" s="75"/>
      <c r="AGI15" s="75"/>
      <c r="AGJ15" s="75"/>
      <c r="AGK15" s="75"/>
      <c r="AGL15" s="75"/>
      <c r="AGM15" s="75"/>
      <c r="AGN15" s="75"/>
      <c r="AGO15" s="75"/>
      <c r="AGP15" s="75"/>
      <c r="AGQ15" s="75"/>
      <c r="AGR15" s="75"/>
      <c r="AGS15" s="75"/>
      <c r="AGT15" s="75"/>
      <c r="AGU15" s="75"/>
      <c r="AGV15" s="75"/>
      <c r="AGW15" s="75"/>
      <c r="AGX15" s="75"/>
      <c r="AGY15" s="75"/>
      <c r="AGZ15" s="75"/>
      <c r="AHA15" s="75"/>
      <c r="AHB15" s="75"/>
      <c r="AHC15" s="75"/>
      <c r="AHD15" s="75"/>
      <c r="AHE15" s="75"/>
      <c r="AHF15" s="75"/>
      <c r="AHG15" s="75"/>
      <c r="AHH15" s="75"/>
      <c r="AHI15" s="75"/>
      <c r="AHJ15" s="75"/>
      <c r="AHK15" s="75"/>
      <c r="AHL15" s="75"/>
      <c r="AHM15" s="75"/>
      <c r="AHN15" s="75"/>
      <c r="AHO15" s="75"/>
      <c r="AHP15" s="75"/>
      <c r="AHQ15" s="75"/>
      <c r="AHR15" s="75"/>
      <c r="AHS15" s="75"/>
      <c r="AHT15" s="75"/>
      <c r="AHU15" s="75"/>
      <c r="AHV15" s="75"/>
      <c r="AHW15" s="75"/>
      <c r="AHX15" s="75"/>
      <c r="AHY15" s="75"/>
      <c r="AHZ15" s="75"/>
      <c r="AIA15" s="75"/>
      <c r="AIB15" s="75"/>
      <c r="AIC15" s="75"/>
      <c r="AID15" s="75"/>
      <c r="AIE15" s="75"/>
      <c r="AIF15" s="75"/>
      <c r="AIG15" s="75"/>
      <c r="AIH15" s="75"/>
      <c r="AII15" s="75"/>
      <c r="AIJ15" s="75"/>
      <c r="AIK15" s="75"/>
      <c r="AIL15" s="75"/>
      <c r="AIM15" s="75"/>
      <c r="AIN15" s="75"/>
      <c r="AIO15" s="75"/>
      <c r="AIP15" s="75"/>
      <c r="AIQ15" s="75"/>
      <c r="AIR15" s="75"/>
      <c r="AIS15" s="75"/>
      <c r="AIT15" s="75"/>
      <c r="AIU15" s="75"/>
      <c r="AIV15" s="75"/>
      <c r="AIW15" s="75"/>
      <c r="AIX15" s="75"/>
      <c r="AIY15" s="75"/>
      <c r="AIZ15" s="75"/>
      <c r="AJA15" s="75"/>
      <c r="AJB15" s="75"/>
      <c r="AJC15" s="75"/>
      <c r="AJD15" s="75"/>
      <c r="AJE15" s="75"/>
      <c r="AJF15" s="75"/>
      <c r="AJG15" s="75"/>
      <c r="AJH15" s="75"/>
      <c r="AJI15" s="75"/>
      <c r="AJJ15" s="75"/>
      <c r="AJK15" s="75"/>
      <c r="AJL15" s="75"/>
      <c r="AJM15" s="75"/>
      <c r="AJN15" s="75"/>
      <c r="AJO15" s="75"/>
      <c r="AJP15" s="75"/>
      <c r="AJQ15" s="75"/>
      <c r="AJR15" s="75"/>
      <c r="AJS15" s="75"/>
      <c r="AJT15" s="75"/>
      <c r="AJU15" s="75"/>
      <c r="AJV15" s="75"/>
      <c r="AJW15" s="75"/>
      <c r="AJX15" s="75"/>
      <c r="AJY15" s="75"/>
      <c r="AJZ15" s="75"/>
      <c r="AKA15" s="75"/>
      <c r="AKB15" s="75"/>
      <c r="AKC15" s="75"/>
      <c r="AKD15" s="75"/>
      <c r="AKE15" s="75"/>
      <c r="AKF15" s="75"/>
      <c r="AKG15" s="75"/>
      <c r="AKH15" s="75"/>
      <c r="AKI15" s="75"/>
      <c r="AKJ15" s="75"/>
      <c r="AKK15" s="75"/>
      <c r="AKL15" s="75"/>
      <c r="AKM15" s="75"/>
      <c r="AKN15" s="75"/>
      <c r="AKO15" s="75"/>
      <c r="AKP15" s="75"/>
      <c r="AKQ15" s="75"/>
      <c r="AKR15" s="75"/>
      <c r="AKS15" s="75"/>
      <c r="AKT15" s="75"/>
      <c r="AKU15" s="75"/>
      <c r="AKV15" s="75"/>
      <c r="AKW15" s="75"/>
      <c r="AKX15" s="75"/>
      <c r="AKY15" s="75"/>
      <c r="AKZ15" s="75"/>
      <c r="ALA15" s="75"/>
      <c r="ALB15" s="75"/>
      <c r="ALC15" s="75"/>
      <c r="ALD15" s="75"/>
      <c r="ALE15" s="75"/>
      <c r="ALF15" s="75"/>
      <c r="ALG15" s="75"/>
      <c r="ALH15" s="75"/>
      <c r="ALI15" s="75"/>
      <c r="ALJ15" s="75"/>
      <c r="ALK15" s="75"/>
      <c r="ALL15" s="75"/>
      <c r="ALM15" s="75"/>
      <c r="ALN15" s="75"/>
      <c r="ALO15" s="75"/>
      <c r="ALP15" s="75"/>
      <c r="ALQ15" s="75"/>
      <c r="ALR15" s="75"/>
      <c r="ALS15" s="75"/>
      <c r="ALT15" s="75"/>
      <c r="ALU15" s="75"/>
      <c r="ALV15" s="75"/>
      <c r="ALW15" s="75"/>
      <c r="ALX15" s="75"/>
      <c r="ALY15" s="75"/>
      <c r="ALZ15" s="75"/>
      <c r="AMA15" s="75"/>
      <c r="AMB15" s="75"/>
      <c r="AMC15" s="75"/>
      <c r="AMD15" s="75"/>
      <c r="AME15" s="75"/>
      <c r="AMF15" s="75"/>
      <c r="AMG15" s="75"/>
      <c r="AMH15" s="75"/>
      <c r="AMI15" s="75"/>
      <c r="AMJ15" s="75"/>
      <c r="AMK15" s="75"/>
    </row>
    <row r="16" s="14" customFormat="true" ht="24" hidden="false" customHeight="true" outlineLevel="0" collapsed="false">
      <c r="A16" s="66" t="n">
        <v>2</v>
      </c>
      <c r="B16" s="67" t="s">
        <v>15</v>
      </c>
      <c r="C16" s="68" t="s">
        <v>51</v>
      </c>
      <c r="D16" s="67" t="s">
        <v>50</v>
      </c>
      <c r="E16" s="69" t="n">
        <v>105.9</v>
      </c>
      <c r="F16" s="70"/>
      <c r="G16" s="69"/>
      <c r="H16" s="76"/>
      <c r="I16" s="69" t="n">
        <v>0</v>
      </c>
      <c r="J16" s="71"/>
      <c r="K16" s="72" t="n">
        <f aca="false">H16+I16+J16</f>
        <v>0</v>
      </c>
      <c r="L16" s="73" t="n">
        <f aca="false">ROUND(E16*F16,2)</f>
        <v>0</v>
      </c>
      <c r="M16" s="69" t="n">
        <f aca="false">ROUND(E16*H16,2)</f>
        <v>0</v>
      </c>
      <c r="N16" s="69"/>
      <c r="O16" s="69" t="n">
        <f aca="false">ROUND(E16*J16,2)</f>
        <v>0</v>
      </c>
      <c r="P16" s="72" t="n">
        <f aca="false">SUM(M16:O16)</f>
        <v>0</v>
      </c>
      <c r="R16" s="74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</row>
    <row r="17" s="75" customFormat="true" ht="23.85" hidden="false" customHeight="true" outlineLevel="0" collapsed="false">
      <c r="A17" s="66" t="n">
        <v>3</v>
      </c>
      <c r="B17" s="67" t="s">
        <v>15</v>
      </c>
      <c r="C17" s="68" t="s">
        <v>52</v>
      </c>
      <c r="D17" s="67" t="s">
        <v>50</v>
      </c>
      <c r="E17" s="69" t="n">
        <v>46.95</v>
      </c>
      <c r="F17" s="70"/>
      <c r="G17" s="69"/>
      <c r="H17" s="76"/>
      <c r="I17" s="69" t="n">
        <v>0</v>
      </c>
      <c r="J17" s="71"/>
      <c r="K17" s="72" t="n">
        <f aca="false">H17+I17+J17</f>
        <v>0</v>
      </c>
      <c r="L17" s="73" t="n">
        <f aca="false">ROUND(E17*F17,2)</f>
        <v>0</v>
      </c>
      <c r="M17" s="69" t="n">
        <f aca="false">ROUND(E17*H17,2)</f>
        <v>0</v>
      </c>
      <c r="N17" s="69" t="n">
        <f aca="false">ROUND(E17*I17,2)</f>
        <v>0</v>
      </c>
      <c r="O17" s="69" t="n">
        <f aca="false">ROUND(E17*J17,2)</f>
        <v>0</v>
      </c>
      <c r="P17" s="72" t="n">
        <f aca="false">SUM(M17:O17)</f>
        <v>0</v>
      </c>
      <c r="Q17" s="14"/>
      <c r="R17" s="74"/>
    </row>
    <row r="18" s="75" customFormat="true" ht="13.5" hidden="false" customHeight="true" outlineLevel="0" collapsed="false">
      <c r="A18" s="66" t="n">
        <v>5</v>
      </c>
      <c r="B18" s="67" t="s">
        <v>15</v>
      </c>
      <c r="C18" s="77" t="s">
        <v>53</v>
      </c>
      <c r="D18" s="67" t="s">
        <v>54</v>
      </c>
      <c r="E18" s="69" t="n">
        <v>2.51</v>
      </c>
      <c r="F18" s="70"/>
      <c r="G18" s="69"/>
      <c r="H18" s="70"/>
      <c r="I18" s="69"/>
      <c r="J18" s="71"/>
      <c r="K18" s="72" t="n">
        <f aca="false">H18+I18+J18</f>
        <v>0</v>
      </c>
      <c r="L18" s="73" t="n">
        <f aca="false">ROUND(E18*F18,2)</f>
        <v>0</v>
      </c>
      <c r="M18" s="69" t="n">
        <f aca="false">ROUND(E18*H18,2)</f>
        <v>0</v>
      </c>
      <c r="N18" s="69" t="n">
        <f aca="false">ROUND(E18*I18,2)</f>
        <v>0</v>
      </c>
      <c r="O18" s="69" t="n">
        <f aca="false">ROUND(E18*J18,2)</f>
        <v>0</v>
      </c>
      <c r="P18" s="72" t="n">
        <f aca="false">SUM(M18:O18)</f>
        <v>0</v>
      </c>
      <c r="Q18" s="14"/>
      <c r="R18" s="74"/>
    </row>
    <row r="19" s="75" customFormat="true" ht="13.5" hidden="false" customHeight="true" outlineLevel="0" collapsed="false">
      <c r="A19" s="66"/>
      <c r="B19" s="67"/>
      <c r="C19" s="78" t="s">
        <v>55</v>
      </c>
      <c r="D19" s="67" t="s">
        <v>50</v>
      </c>
      <c r="E19" s="69" t="n">
        <v>10.06</v>
      </c>
      <c r="F19" s="70"/>
      <c r="G19" s="69"/>
      <c r="H19" s="70"/>
      <c r="I19" s="69"/>
      <c r="J19" s="71"/>
      <c r="K19" s="72" t="n">
        <f aca="false">H19+I19+J19</f>
        <v>0</v>
      </c>
      <c r="L19" s="73" t="n">
        <f aca="false">ROUND(E19*F19,2)</f>
        <v>0</v>
      </c>
      <c r="M19" s="69" t="n">
        <f aca="false">ROUND(E19*H19,2)</f>
        <v>0</v>
      </c>
      <c r="N19" s="69" t="n">
        <f aca="false">ROUND(E19*I19,2)</f>
        <v>0</v>
      </c>
      <c r="O19" s="69" t="n">
        <f aca="false">ROUND(E19*J19,2)</f>
        <v>0</v>
      </c>
      <c r="P19" s="72" t="n">
        <f aca="false">SUM(M19:O19)</f>
        <v>0</v>
      </c>
      <c r="Q19" s="14"/>
      <c r="R19" s="74"/>
    </row>
    <row r="20" s="75" customFormat="true" ht="13.5" hidden="false" customHeight="true" outlineLevel="0" collapsed="false">
      <c r="A20" s="66"/>
      <c r="B20" s="67"/>
      <c r="C20" s="77" t="s">
        <v>56</v>
      </c>
      <c r="D20" s="67" t="s">
        <v>50</v>
      </c>
      <c r="E20" s="69" t="n">
        <v>11.93</v>
      </c>
      <c r="F20" s="70"/>
      <c r="G20" s="69"/>
      <c r="H20" s="70"/>
      <c r="I20" s="69"/>
      <c r="J20" s="71"/>
      <c r="K20" s="72" t="n">
        <f aca="false">H20+I20+J20</f>
        <v>0</v>
      </c>
      <c r="L20" s="73" t="n">
        <f aca="false">ROUND(E20*F20,2)</f>
        <v>0</v>
      </c>
      <c r="M20" s="69" t="n">
        <f aca="false">ROUND(E20*H20,2)</f>
        <v>0</v>
      </c>
      <c r="N20" s="69" t="n">
        <f aca="false">ROUND(E20*I20,2)</f>
        <v>0</v>
      </c>
      <c r="O20" s="69" t="n">
        <f aca="false">ROUND(E20*J20,2)</f>
        <v>0</v>
      </c>
      <c r="P20" s="72"/>
      <c r="Q20" s="14"/>
      <c r="R20" s="74"/>
    </row>
    <row r="21" s="75" customFormat="true" ht="13.5" hidden="false" customHeight="true" outlineLevel="0" collapsed="false">
      <c r="A21" s="66"/>
      <c r="B21" s="67"/>
      <c r="C21" s="77" t="s">
        <v>57</v>
      </c>
      <c r="D21" s="67" t="s">
        <v>50</v>
      </c>
      <c r="E21" s="69" t="n">
        <v>152.85</v>
      </c>
      <c r="F21" s="70"/>
      <c r="G21" s="69"/>
      <c r="H21" s="70"/>
      <c r="I21" s="69"/>
      <c r="J21" s="71"/>
      <c r="K21" s="72" t="n">
        <f aca="false">H21+I21+J21</f>
        <v>0</v>
      </c>
      <c r="L21" s="73" t="n">
        <f aca="false">ROUND(E21*F21,2)</f>
        <v>0</v>
      </c>
      <c r="M21" s="69" t="n">
        <f aca="false">ROUND(E21*H21,2)</f>
        <v>0</v>
      </c>
      <c r="N21" s="69" t="n">
        <f aca="false">ROUND(E21*I21,2)</f>
        <v>0</v>
      </c>
      <c r="O21" s="69" t="n">
        <f aca="false">ROUND(E21*J21,2)</f>
        <v>0</v>
      </c>
      <c r="P21" s="72" t="n">
        <f aca="false">SUM(M21:O21)</f>
        <v>0</v>
      </c>
      <c r="Q21" s="14"/>
      <c r="R21" s="74"/>
    </row>
    <row r="22" s="75" customFormat="true" ht="22.35" hidden="false" customHeight="true" outlineLevel="0" collapsed="false">
      <c r="A22" s="66"/>
      <c r="B22" s="67"/>
      <c r="C22" s="68" t="s">
        <v>58</v>
      </c>
      <c r="D22" s="67" t="s">
        <v>59</v>
      </c>
      <c r="E22" s="69" t="n">
        <v>51.8</v>
      </c>
      <c r="F22" s="70"/>
      <c r="G22" s="69"/>
      <c r="H22" s="70"/>
      <c r="I22" s="69"/>
      <c r="J22" s="71"/>
      <c r="K22" s="72" t="n">
        <f aca="false">H22+I22+J22</f>
        <v>0</v>
      </c>
      <c r="L22" s="73" t="n">
        <f aca="false">ROUND(E22*F22,2)</f>
        <v>0</v>
      </c>
      <c r="M22" s="69" t="n">
        <f aca="false">ROUND(E22*H22,2)</f>
        <v>0</v>
      </c>
      <c r="N22" s="69" t="n">
        <f aca="false">ROUND(E22*I22,2)</f>
        <v>0</v>
      </c>
      <c r="O22" s="69" t="n">
        <f aca="false">ROUND(E22*J22,2)</f>
        <v>0</v>
      </c>
      <c r="P22" s="72" t="n">
        <f aca="false">SUM(M22:O22)</f>
        <v>0</v>
      </c>
      <c r="Q22" s="14"/>
      <c r="R22" s="74"/>
    </row>
    <row r="23" s="75" customFormat="true" ht="23.1" hidden="false" customHeight="true" outlineLevel="0" collapsed="false">
      <c r="A23" s="66"/>
      <c r="B23" s="67"/>
      <c r="C23" s="68" t="s">
        <v>60</v>
      </c>
      <c r="D23" s="67" t="s">
        <v>50</v>
      </c>
      <c r="E23" s="69" t="n">
        <v>105.9</v>
      </c>
      <c r="F23" s="70"/>
      <c r="G23" s="69"/>
      <c r="H23" s="70"/>
      <c r="I23" s="69"/>
      <c r="J23" s="71"/>
      <c r="K23" s="72" t="n">
        <f aca="false">H23+I23+J23</f>
        <v>0</v>
      </c>
      <c r="L23" s="73" t="n">
        <f aca="false">ROUND(E23*F23,2)</f>
        <v>0</v>
      </c>
      <c r="M23" s="69" t="n">
        <f aca="false">ROUND(E23*H23,2)</f>
        <v>0</v>
      </c>
      <c r="N23" s="69" t="n">
        <f aca="false">ROUND(E23*I23,2)</f>
        <v>0</v>
      </c>
      <c r="O23" s="69" t="n">
        <f aca="false">ROUND(E23*J23,2)</f>
        <v>0</v>
      </c>
      <c r="P23" s="72" t="n">
        <f aca="false">SUM(M23:O23)</f>
        <v>0</v>
      </c>
      <c r="Q23" s="14"/>
      <c r="R23" s="74"/>
    </row>
    <row r="24" s="75" customFormat="true" ht="24.6" hidden="false" customHeight="true" outlineLevel="0" collapsed="false">
      <c r="A24" s="66"/>
      <c r="B24" s="67"/>
      <c r="C24" s="68" t="s">
        <v>61</v>
      </c>
      <c r="D24" s="67" t="s">
        <v>50</v>
      </c>
      <c r="E24" s="69" t="n">
        <v>40.24</v>
      </c>
      <c r="F24" s="70"/>
      <c r="G24" s="69"/>
      <c r="H24" s="70"/>
      <c r="I24" s="69"/>
      <c r="J24" s="71"/>
      <c r="K24" s="72" t="n">
        <f aca="false">H24+I24+J24</f>
        <v>0</v>
      </c>
      <c r="L24" s="73" t="n">
        <f aca="false">ROUND(E24*F24,2)</f>
        <v>0</v>
      </c>
      <c r="M24" s="69" t="n">
        <f aca="false">ROUND(E24*H24,2)</f>
        <v>0</v>
      </c>
      <c r="N24" s="69" t="n">
        <f aca="false">ROUND(E24*I24,2)</f>
        <v>0</v>
      </c>
      <c r="O24" s="69" t="n">
        <f aca="false">ROUND(E24*J24,2)</f>
        <v>0</v>
      </c>
      <c r="P24" s="72" t="n">
        <f aca="false">SUM(M24:O24)</f>
        <v>0</v>
      </c>
      <c r="Q24" s="14"/>
      <c r="R24" s="74"/>
    </row>
    <row r="25" s="75" customFormat="true" ht="13.5" hidden="false" customHeight="true" outlineLevel="0" collapsed="false">
      <c r="A25" s="66"/>
      <c r="B25" s="67"/>
      <c r="C25" s="77" t="s">
        <v>57</v>
      </c>
      <c r="D25" s="67" t="s">
        <v>50</v>
      </c>
      <c r="E25" s="69" t="n">
        <v>152.85</v>
      </c>
      <c r="F25" s="70"/>
      <c r="G25" s="69"/>
      <c r="H25" s="70"/>
      <c r="I25" s="69"/>
      <c r="J25" s="71"/>
      <c r="K25" s="72" t="n">
        <f aca="false">H25+I25+J25</f>
        <v>0</v>
      </c>
      <c r="L25" s="73" t="n">
        <f aca="false">ROUND(E25*F25,2)</f>
        <v>0</v>
      </c>
      <c r="M25" s="69" t="n">
        <f aca="false">ROUND(E25*H25,2)</f>
        <v>0</v>
      </c>
      <c r="N25" s="69" t="n">
        <f aca="false">ROUND(E25*I25,2)</f>
        <v>0</v>
      </c>
      <c r="O25" s="69" t="n">
        <f aca="false">ROUND(E25*J25,2)</f>
        <v>0</v>
      </c>
      <c r="P25" s="72" t="n">
        <f aca="false">SUM(M25:O25)</f>
        <v>0</v>
      </c>
      <c r="Q25" s="14"/>
      <c r="R25" s="74"/>
    </row>
    <row r="26" s="75" customFormat="true" ht="13.5" hidden="false" customHeight="true" outlineLevel="0" collapsed="false">
      <c r="A26" s="66"/>
      <c r="B26" s="67"/>
      <c r="C26" s="77" t="s">
        <v>62</v>
      </c>
      <c r="D26" s="67" t="s">
        <v>50</v>
      </c>
      <c r="E26" s="69" t="n">
        <v>105.9</v>
      </c>
      <c r="F26" s="70"/>
      <c r="G26" s="69"/>
      <c r="H26" s="70"/>
      <c r="I26" s="69"/>
      <c r="J26" s="71"/>
      <c r="K26" s="72" t="n">
        <f aca="false">H26+I26+J26</f>
        <v>0</v>
      </c>
      <c r="L26" s="73" t="n">
        <f aca="false">ROUND(E26*F26,2)</f>
        <v>0</v>
      </c>
      <c r="M26" s="69" t="n">
        <f aca="false">ROUND(E26*H26,2)</f>
        <v>0</v>
      </c>
      <c r="N26" s="69" t="n">
        <f aca="false">ROUND(E26*I26,2)</f>
        <v>0</v>
      </c>
      <c r="O26" s="69" t="n">
        <f aca="false">ROUND(E26*J26,2)</f>
        <v>0</v>
      </c>
      <c r="P26" s="72" t="n">
        <f aca="false">SUM(M26:O26)</f>
        <v>0</v>
      </c>
      <c r="Q26" s="14"/>
      <c r="R26" s="74"/>
    </row>
    <row r="27" s="75" customFormat="true" ht="13.5" hidden="false" customHeight="true" outlineLevel="0" collapsed="false">
      <c r="A27" s="66"/>
      <c r="B27" s="67"/>
      <c r="C27" s="77" t="s">
        <v>63</v>
      </c>
      <c r="D27" s="67" t="s">
        <v>50</v>
      </c>
      <c r="E27" s="69" t="n">
        <v>40.24</v>
      </c>
      <c r="F27" s="70"/>
      <c r="G27" s="69"/>
      <c r="H27" s="70"/>
      <c r="I27" s="69"/>
      <c r="J27" s="71"/>
      <c r="K27" s="72" t="n">
        <f aca="false">H27+I27+J27</f>
        <v>0</v>
      </c>
      <c r="L27" s="73" t="n">
        <f aca="false">ROUND(E27*F27,2)</f>
        <v>0</v>
      </c>
      <c r="M27" s="69" t="n">
        <f aca="false">ROUND(E27*H27,2)</f>
        <v>0</v>
      </c>
      <c r="N27" s="69" t="n">
        <f aca="false">ROUND(E27*I27,2)</f>
        <v>0</v>
      </c>
      <c r="O27" s="69" t="n">
        <f aca="false">ROUND(E27*J27,2)</f>
        <v>0</v>
      </c>
      <c r="P27" s="72" t="n">
        <f aca="false">SUM(M27:O27)</f>
        <v>0</v>
      </c>
      <c r="Q27" s="14"/>
      <c r="R27" s="74"/>
    </row>
    <row r="28" s="75" customFormat="true" ht="23.1" hidden="false" customHeight="true" outlineLevel="0" collapsed="false">
      <c r="A28" s="66"/>
      <c r="B28" s="67"/>
      <c r="C28" s="68" t="s">
        <v>64</v>
      </c>
      <c r="D28" s="67" t="s">
        <v>50</v>
      </c>
      <c r="E28" s="69" t="n">
        <v>3.44</v>
      </c>
      <c r="F28" s="70"/>
      <c r="G28" s="69"/>
      <c r="H28" s="70"/>
      <c r="I28" s="69"/>
      <c r="J28" s="71"/>
      <c r="K28" s="72" t="n">
        <f aca="false">H28+I28+J28</f>
        <v>0</v>
      </c>
      <c r="L28" s="73" t="n">
        <f aca="false">ROUND(E28*F28,2)</f>
        <v>0</v>
      </c>
      <c r="M28" s="69" t="n">
        <f aca="false">ROUND(E28*H28,2)</f>
        <v>0</v>
      </c>
      <c r="N28" s="69" t="n">
        <f aca="false">ROUND(E28*I28,2)</f>
        <v>0</v>
      </c>
      <c r="O28" s="69" t="n">
        <f aca="false">ROUND(E28*J28,2)</f>
        <v>0</v>
      </c>
      <c r="P28" s="72" t="n">
        <f aca="false">SUM(M28:O28)</f>
        <v>0</v>
      </c>
      <c r="Q28" s="14"/>
      <c r="R28" s="74"/>
    </row>
    <row r="29" s="75" customFormat="true" ht="32.6" hidden="false" customHeight="true" outlineLevel="0" collapsed="false">
      <c r="A29" s="66"/>
      <c r="B29" s="67"/>
      <c r="C29" s="68" t="s">
        <v>65</v>
      </c>
      <c r="D29" s="67" t="s">
        <v>50</v>
      </c>
      <c r="E29" s="69" t="n">
        <v>3.44</v>
      </c>
      <c r="F29" s="70"/>
      <c r="G29" s="69"/>
      <c r="H29" s="70"/>
      <c r="I29" s="69"/>
      <c r="J29" s="71"/>
      <c r="K29" s="72" t="n">
        <f aca="false">H29+I29+J29</f>
        <v>0</v>
      </c>
      <c r="L29" s="73" t="n">
        <f aca="false">ROUND(E29*F29,2)</f>
        <v>0</v>
      </c>
      <c r="M29" s="69" t="n">
        <f aca="false">ROUND(E29*H29,2)</f>
        <v>0</v>
      </c>
      <c r="N29" s="69" t="n">
        <f aca="false">ROUND(E29*I29,2)</f>
        <v>0</v>
      </c>
      <c r="O29" s="69" t="n">
        <f aca="false">ROUND(E29*J29,2)</f>
        <v>0</v>
      </c>
      <c r="P29" s="72" t="n">
        <f aca="false">SUM(M29:O29)</f>
        <v>0</v>
      </c>
      <c r="Q29" s="14"/>
      <c r="R29" s="74"/>
    </row>
    <row r="30" s="75" customFormat="true" ht="13.5" hidden="false" customHeight="true" outlineLevel="0" collapsed="false">
      <c r="A30" s="66"/>
      <c r="B30" s="67"/>
      <c r="C30" s="77" t="s">
        <v>66</v>
      </c>
      <c r="D30" s="67" t="s">
        <v>59</v>
      </c>
      <c r="E30" s="69" t="n">
        <v>8.5</v>
      </c>
      <c r="F30" s="70"/>
      <c r="G30" s="69"/>
      <c r="H30" s="70"/>
      <c r="I30" s="69"/>
      <c r="J30" s="71"/>
      <c r="K30" s="72" t="n">
        <f aca="false">H30+I30+J30</f>
        <v>0</v>
      </c>
      <c r="L30" s="73" t="n">
        <f aca="false">ROUND(E30*F30,2)</f>
        <v>0</v>
      </c>
      <c r="M30" s="69" t="n">
        <f aca="false">ROUND(E30*H30,2)</f>
        <v>0</v>
      </c>
      <c r="N30" s="69" t="n">
        <f aca="false">ROUND(E30*I30,2)</f>
        <v>0</v>
      </c>
      <c r="O30" s="69" t="n">
        <f aca="false">ROUND(E30*J30,2)</f>
        <v>0</v>
      </c>
      <c r="P30" s="72" t="n">
        <f aca="false">SUM(M30:O30)</f>
        <v>0</v>
      </c>
      <c r="Q30" s="14"/>
      <c r="R30" s="74"/>
    </row>
    <row r="31" s="75" customFormat="true" ht="13.5" hidden="false" customHeight="true" outlineLevel="0" collapsed="false">
      <c r="A31" s="66"/>
      <c r="B31" s="67"/>
      <c r="C31" s="77" t="s">
        <v>67</v>
      </c>
      <c r="D31" s="67" t="s">
        <v>50</v>
      </c>
      <c r="E31" s="69" t="n">
        <v>2.31</v>
      </c>
      <c r="F31" s="70"/>
      <c r="G31" s="69"/>
      <c r="H31" s="70"/>
      <c r="I31" s="69"/>
      <c r="J31" s="71"/>
      <c r="K31" s="72" t="n">
        <f aca="false">H31+I31+J31</f>
        <v>0</v>
      </c>
      <c r="L31" s="73" t="n">
        <f aca="false">ROUND(E31*F31,2)</f>
        <v>0</v>
      </c>
      <c r="M31" s="69" t="n">
        <f aca="false">ROUND(E31*H31,2)</f>
        <v>0</v>
      </c>
      <c r="N31" s="69" t="n">
        <f aca="false">ROUND(E31*I31,2)</f>
        <v>0</v>
      </c>
      <c r="O31" s="69" t="n">
        <f aca="false">ROUND(E31*J31,2)</f>
        <v>0</v>
      </c>
      <c r="P31" s="72" t="n">
        <f aca="false">SUM(M31:O31)</f>
        <v>0</v>
      </c>
      <c r="Q31" s="14"/>
      <c r="R31" s="74"/>
    </row>
    <row r="32" s="75" customFormat="true" ht="13.5" hidden="false" customHeight="true" outlineLevel="0" collapsed="false">
      <c r="A32" s="66"/>
      <c r="B32" s="67"/>
      <c r="C32" s="77" t="s">
        <v>68</v>
      </c>
      <c r="D32" s="67" t="s">
        <v>50</v>
      </c>
      <c r="E32" s="69" t="n">
        <v>2.31</v>
      </c>
      <c r="F32" s="70"/>
      <c r="G32" s="69"/>
      <c r="H32" s="70"/>
      <c r="I32" s="69"/>
      <c r="J32" s="71"/>
      <c r="K32" s="72" t="n">
        <f aca="false">H32+I32+J32</f>
        <v>0</v>
      </c>
      <c r="L32" s="73" t="n">
        <f aca="false">ROUND(E32*F32,2)</f>
        <v>0</v>
      </c>
      <c r="M32" s="69" t="n">
        <f aca="false">ROUND(E32*H32,2)</f>
        <v>0</v>
      </c>
      <c r="N32" s="69" t="n">
        <f aca="false">ROUND(E32*I32,2)</f>
        <v>0</v>
      </c>
      <c r="O32" s="69" t="n">
        <f aca="false">ROUND(E32*J32,2)</f>
        <v>0</v>
      </c>
      <c r="P32" s="72" t="n">
        <f aca="false">SUM(M32:O32)</f>
        <v>0</v>
      </c>
      <c r="Q32" s="14"/>
      <c r="R32" s="74"/>
    </row>
    <row r="33" s="75" customFormat="true" ht="22.35" hidden="false" customHeight="true" outlineLevel="0" collapsed="false">
      <c r="A33" s="66"/>
      <c r="B33" s="67"/>
      <c r="C33" s="68" t="s">
        <v>69</v>
      </c>
      <c r="D33" s="67" t="s">
        <v>50</v>
      </c>
      <c r="E33" s="69" t="n">
        <v>2.31</v>
      </c>
      <c r="F33" s="70"/>
      <c r="G33" s="69"/>
      <c r="H33" s="70"/>
      <c r="I33" s="69"/>
      <c r="J33" s="71"/>
      <c r="K33" s="72" t="n">
        <f aca="false">H33+I33+J33</f>
        <v>0</v>
      </c>
      <c r="L33" s="73" t="n">
        <f aca="false">ROUND(E33*F33,2)</f>
        <v>0</v>
      </c>
      <c r="M33" s="69" t="n">
        <f aca="false">ROUND(E33*H33,2)</f>
        <v>0</v>
      </c>
      <c r="N33" s="69" t="n">
        <f aca="false">ROUND(E33*I33,2)</f>
        <v>0</v>
      </c>
      <c r="O33" s="69" t="n">
        <f aca="false">ROUND(E33*J33,2)</f>
        <v>0</v>
      </c>
      <c r="P33" s="72" t="n">
        <f aca="false">SUM(M33:O33)</f>
        <v>0</v>
      </c>
      <c r="Q33" s="14"/>
      <c r="R33" s="74"/>
    </row>
    <row r="34" s="75" customFormat="true" ht="13.5" hidden="false" customHeight="true" outlineLevel="0" collapsed="false">
      <c r="A34" s="66"/>
      <c r="B34" s="67"/>
      <c r="C34" s="77" t="s">
        <v>70</v>
      </c>
      <c r="D34" s="67" t="s">
        <v>50</v>
      </c>
      <c r="E34" s="69" t="n">
        <v>2.31</v>
      </c>
      <c r="F34" s="70"/>
      <c r="G34" s="69"/>
      <c r="H34" s="70"/>
      <c r="I34" s="69"/>
      <c r="J34" s="71"/>
      <c r="K34" s="72" t="n">
        <f aca="false">H34+I34+J34</f>
        <v>0</v>
      </c>
      <c r="L34" s="73" t="n">
        <f aca="false">ROUND(E34*F34,2)</f>
        <v>0</v>
      </c>
      <c r="M34" s="69" t="n">
        <f aca="false">ROUND(E34*H34,2)</f>
        <v>0</v>
      </c>
      <c r="N34" s="69" t="n">
        <f aca="false">ROUND(E34*I34,2)</f>
        <v>0</v>
      </c>
      <c r="O34" s="69" t="n">
        <f aca="false">ROUND(E34*J34,2)</f>
        <v>0</v>
      </c>
      <c r="P34" s="72" t="n">
        <f aca="false">SUM(M34:O34)</f>
        <v>0</v>
      </c>
      <c r="Q34" s="14"/>
      <c r="R34" s="74"/>
    </row>
    <row r="35" s="75" customFormat="true" ht="13.5" hidden="false" customHeight="true" outlineLevel="0" collapsed="false">
      <c r="A35" s="66"/>
      <c r="B35" s="67"/>
      <c r="C35" s="77" t="s">
        <v>71</v>
      </c>
      <c r="D35" s="67" t="s">
        <v>54</v>
      </c>
      <c r="E35" s="69" t="n">
        <v>2.51</v>
      </c>
      <c r="F35" s="70"/>
      <c r="G35" s="69"/>
      <c r="H35" s="69"/>
      <c r="I35" s="69"/>
      <c r="J35" s="71"/>
      <c r="K35" s="72" t="n">
        <f aca="false">H35+I35+J35</f>
        <v>0</v>
      </c>
      <c r="L35" s="73" t="n">
        <f aca="false">ROUND(E35*F35,2)</f>
        <v>0</v>
      </c>
      <c r="M35" s="69" t="n">
        <f aca="false">ROUND(E35*H35,2)</f>
        <v>0</v>
      </c>
      <c r="N35" s="69" t="n">
        <f aca="false">ROUND(E35*I35,2)</f>
        <v>0</v>
      </c>
      <c r="O35" s="69" t="n">
        <f aca="false">ROUND(E35*J35,2)</f>
        <v>0</v>
      </c>
      <c r="P35" s="72" t="n">
        <f aca="false">SUM(M35:O35)</f>
        <v>0</v>
      </c>
      <c r="Q35" s="14"/>
      <c r="R35" s="74"/>
    </row>
    <row r="36" s="75" customFormat="true" ht="13.5" hidden="false" customHeight="true" outlineLevel="0" collapsed="false">
      <c r="A36" s="66"/>
      <c r="B36" s="67"/>
      <c r="C36" s="77" t="s">
        <v>72</v>
      </c>
      <c r="D36" s="67" t="s">
        <v>50</v>
      </c>
      <c r="E36" s="69" t="n">
        <v>8.38</v>
      </c>
      <c r="F36" s="70"/>
      <c r="G36" s="69"/>
      <c r="H36" s="70"/>
      <c r="I36" s="69"/>
      <c r="J36" s="71"/>
      <c r="K36" s="72" t="n">
        <f aca="false">H36+I36+J36</f>
        <v>0</v>
      </c>
      <c r="L36" s="73" t="n">
        <f aca="false">ROUND(E36*F36,2)</f>
        <v>0</v>
      </c>
      <c r="M36" s="69" t="n">
        <f aca="false">ROUND(E36*H36,2)</f>
        <v>0</v>
      </c>
      <c r="N36" s="69" t="n">
        <f aca="false">ROUND(E36*I36,2)</f>
        <v>0</v>
      </c>
      <c r="O36" s="69" t="n">
        <f aca="false">ROUND(E36*J36,2)</f>
        <v>0</v>
      </c>
      <c r="P36" s="72" t="n">
        <f aca="false">SUM(M36:O36)</f>
        <v>0</v>
      </c>
      <c r="Q36" s="14"/>
      <c r="R36" s="74"/>
    </row>
    <row r="37" s="75" customFormat="true" ht="12" hidden="false" customHeight="true" outlineLevel="0" collapsed="false">
      <c r="A37" s="66" t="n">
        <v>6</v>
      </c>
      <c r="B37" s="67" t="s">
        <v>15</v>
      </c>
      <c r="C37" s="78"/>
      <c r="D37" s="69"/>
      <c r="E37" s="67"/>
      <c r="F37" s="70"/>
      <c r="G37" s="69"/>
      <c r="H37" s="70"/>
      <c r="I37" s="69"/>
      <c r="J37" s="71"/>
      <c r="K37" s="79" t="n">
        <f aca="false">H37+I37+J37</f>
        <v>0</v>
      </c>
      <c r="L37" s="73" t="n">
        <f aca="false">ROUND(E37*F37,2)</f>
        <v>0</v>
      </c>
      <c r="M37" s="69" t="n">
        <f aca="false">ROUND(E37*H37,2)</f>
        <v>0</v>
      </c>
      <c r="N37" s="69" t="n">
        <f aca="false">ROUND(E37*I37,2)</f>
        <v>0</v>
      </c>
      <c r="O37" s="69" t="n">
        <f aca="false">ROUND(E37*J37,2)</f>
        <v>0</v>
      </c>
      <c r="P37" s="72" t="n">
        <f aca="false">SUM(M37:O37)</f>
        <v>0</v>
      </c>
      <c r="Q37" s="14"/>
      <c r="R37" s="1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</row>
    <row r="38" s="75" customFormat="true" ht="12" hidden="false" customHeight="true" outlineLevel="0" collapsed="false">
      <c r="A38" s="66"/>
      <c r="B38" s="80"/>
      <c r="C38" s="81"/>
      <c r="D38" s="82"/>
      <c r="E38" s="82"/>
      <c r="F38" s="83"/>
      <c r="G38" s="83"/>
      <c r="H38" s="83"/>
      <c r="I38" s="83"/>
      <c r="J38" s="84"/>
      <c r="K38" s="85" t="s">
        <v>73</v>
      </c>
      <c r="L38" s="86" t="n">
        <f aca="false">SUM(L14:L37)</f>
        <v>0</v>
      </c>
      <c r="M38" s="87" t="n">
        <f aca="false">SUM(M14:M37)</f>
        <v>0</v>
      </c>
      <c r="N38" s="87" t="n">
        <f aca="false">SUM(N14:N37)</f>
        <v>0</v>
      </c>
      <c r="O38" s="87" t="n">
        <f aca="false">SUM(O14:O37)</f>
        <v>0</v>
      </c>
      <c r="P38" s="88" t="n">
        <f aca="false">SUM(M38:O38)</f>
        <v>0</v>
      </c>
      <c r="Q38" s="14"/>
      <c r="R38" s="14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  <c r="AMG38" s="6"/>
      <c r="AMH38" s="6"/>
      <c r="AMI38" s="6"/>
      <c r="AMJ38" s="6"/>
      <c r="AMK38" s="6"/>
    </row>
    <row r="39" s="6" customFormat="true" ht="12.75" hidden="false" customHeight="false" outlineLevel="0" collapsed="false">
      <c r="A39" s="89"/>
      <c r="B39" s="90"/>
      <c r="C39" s="91"/>
      <c r="D39" s="90"/>
      <c r="E39" s="92"/>
      <c r="F39" s="92"/>
      <c r="G39" s="92"/>
      <c r="H39" s="90"/>
      <c r="I39" s="90"/>
      <c r="J39" s="91" t="s">
        <v>74</v>
      </c>
      <c r="K39" s="90"/>
      <c r="L39" s="93" t="n">
        <f aca="false">SUM(L14:L38)/2</f>
        <v>0</v>
      </c>
      <c r="M39" s="94" t="n">
        <f aca="false">SUM(M14:M38)/2</f>
        <v>0</v>
      </c>
      <c r="N39" s="94" t="n">
        <f aca="false">SUM(N14:N38)/2</f>
        <v>0</v>
      </c>
      <c r="O39" s="94" t="n">
        <f aca="false">SUM(O14:O38)/2</f>
        <v>0</v>
      </c>
      <c r="P39" s="95" t="n">
        <f aca="false">SUM(P14:P38)/2</f>
        <v>0</v>
      </c>
      <c r="Q39" s="96" t="n">
        <f aca="false">P39</f>
        <v>0</v>
      </c>
      <c r="R39" s="96"/>
    </row>
    <row r="40" s="6" customFormat="true" ht="12.75" hidden="false" customHeight="false" outlineLevel="0" collapsed="false">
      <c r="A40" s="97"/>
      <c r="B40" s="98"/>
      <c r="C40" s="99"/>
      <c r="D40" s="98"/>
      <c r="E40" s="100"/>
      <c r="F40" s="100"/>
      <c r="G40" s="100"/>
      <c r="H40" s="98"/>
      <c r="I40" s="99" t="s">
        <v>75</v>
      </c>
      <c r="J40" s="101" t="s">
        <v>76</v>
      </c>
      <c r="K40" s="98" t="s">
        <v>37</v>
      </c>
      <c r="L40" s="102"/>
      <c r="M40" s="103"/>
      <c r="N40" s="104" t="e">
        <f aca="false">ROUND(N39*J40,2)</f>
        <v>#VALUE!</v>
      </c>
      <c r="O40" s="104"/>
      <c r="P40" s="105" t="e">
        <f aca="false">N40+O40</f>
        <v>#VALUE!</v>
      </c>
      <c r="Q40" s="96" t="e">
        <f aca="false">P40</f>
        <v>#VALUE!</v>
      </c>
    </row>
    <row r="41" s="6" customFormat="true" ht="12" hidden="false" customHeight="false" outlineLevel="0" collapsed="false">
      <c r="A41" s="106"/>
      <c r="B41" s="107"/>
      <c r="C41" s="108"/>
      <c r="D41" s="107"/>
      <c r="E41" s="109"/>
      <c r="F41" s="109"/>
      <c r="G41" s="110"/>
      <c r="H41" s="107"/>
      <c r="I41" s="107"/>
      <c r="J41" s="108" t="s">
        <v>74</v>
      </c>
      <c r="K41" s="107" t="s">
        <v>37</v>
      </c>
      <c r="L41" s="111" t="e">
        <f aca="false">P39+P40</f>
        <v>#VALUE!</v>
      </c>
      <c r="M41" s="111"/>
      <c r="N41" s="111"/>
      <c r="O41" s="111"/>
      <c r="P41" s="111"/>
      <c r="Q41" s="96" t="e">
        <f aca="false">L41</f>
        <v>#VALUE!</v>
      </c>
    </row>
    <row r="42" s="6" customFormat="true" ht="12" hidden="false" customHeight="false" outlineLevel="0" collapsed="false">
      <c r="A42" s="112"/>
      <c r="B42" s="113"/>
      <c r="C42" s="114"/>
      <c r="D42" s="113"/>
      <c r="E42" s="115"/>
      <c r="F42" s="115"/>
      <c r="G42" s="110"/>
      <c r="H42" s="113"/>
      <c r="I42" s="114" t="s">
        <v>77</v>
      </c>
      <c r="J42" s="116" t="s">
        <v>76</v>
      </c>
      <c r="K42" s="113" t="s">
        <v>37</v>
      </c>
      <c r="L42" s="117" t="e">
        <f aca="false">ROUND(J42*L41,2)</f>
        <v>#VALUE!</v>
      </c>
      <c r="M42" s="117"/>
      <c r="N42" s="117"/>
      <c r="O42" s="117"/>
      <c r="P42" s="117"/>
      <c r="Q42" s="96" t="e">
        <f aca="false">L42</f>
        <v>#VALUE!</v>
      </c>
    </row>
    <row r="43" s="6" customFormat="true" ht="12" hidden="false" customHeight="false" outlineLevel="0" collapsed="false">
      <c r="A43" s="118"/>
      <c r="B43" s="119"/>
      <c r="C43" s="120"/>
      <c r="D43" s="119"/>
      <c r="E43" s="121"/>
      <c r="F43" s="121"/>
      <c r="G43" s="122"/>
      <c r="H43" s="119"/>
      <c r="I43" s="120" t="s">
        <v>78</v>
      </c>
      <c r="J43" s="123" t="s">
        <v>76</v>
      </c>
      <c r="K43" s="119" t="s">
        <v>37</v>
      </c>
      <c r="L43" s="124" t="e">
        <f aca="false">ROUND(J43*L41,2)</f>
        <v>#VALUE!</v>
      </c>
      <c r="M43" s="124"/>
      <c r="N43" s="124"/>
      <c r="O43" s="124"/>
      <c r="P43" s="124"/>
      <c r="Q43" s="96" t="e">
        <f aca="false">L43</f>
        <v>#VALUE!</v>
      </c>
    </row>
    <row r="44" s="6" customFormat="true" ht="12" hidden="false" customHeight="false" outlineLevel="0" collapsed="false">
      <c r="A44" s="125"/>
      <c r="B44" s="126"/>
      <c r="C44" s="127"/>
      <c r="D44" s="126"/>
      <c r="E44" s="110"/>
      <c r="F44" s="110"/>
      <c r="G44" s="109"/>
      <c r="H44" s="126"/>
      <c r="I44" s="127" t="s">
        <v>79</v>
      </c>
      <c r="J44" s="128" t="n">
        <v>0.2409</v>
      </c>
      <c r="K44" s="126" t="s">
        <v>37</v>
      </c>
      <c r="L44" s="129" t="e">
        <f aca="false">ROUND(J44*L41,2)</f>
        <v>#VALUE!</v>
      </c>
      <c r="M44" s="129"/>
      <c r="N44" s="129"/>
      <c r="O44" s="129"/>
      <c r="P44" s="129"/>
      <c r="Q44" s="96"/>
    </row>
    <row r="45" s="6" customFormat="true" ht="12" hidden="false" customHeight="false" outlineLevel="0" collapsed="false">
      <c r="A45" s="106"/>
      <c r="B45" s="107"/>
      <c r="C45" s="108"/>
      <c r="D45" s="107"/>
      <c r="E45" s="109"/>
      <c r="F45" s="109"/>
      <c r="G45" s="130"/>
      <c r="H45" s="107"/>
      <c r="I45" s="107"/>
      <c r="J45" s="108" t="s">
        <v>80</v>
      </c>
      <c r="K45" s="107" t="s">
        <v>37</v>
      </c>
      <c r="L45" s="131" t="e">
        <f aca="false">L41+L42+L43</f>
        <v>#VALUE!</v>
      </c>
      <c r="M45" s="131"/>
      <c r="N45" s="131"/>
      <c r="O45" s="131"/>
      <c r="P45" s="131"/>
      <c r="Q45" s="96" t="e">
        <f aca="false">L45</f>
        <v>#VALUE!</v>
      </c>
    </row>
    <row r="46" s="6" customFormat="true" ht="12" hidden="false" customHeight="false" outlineLevel="0" collapsed="false">
      <c r="A46" s="112"/>
      <c r="B46" s="113"/>
      <c r="C46" s="114"/>
      <c r="D46" s="113"/>
      <c r="E46" s="115"/>
      <c r="F46" s="115"/>
      <c r="G46" s="110"/>
      <c r="H46" s="113"/>
      <c r="I46" s="113"/>
      <c r="J46" s="114" t="s">
        <v>81</v>
      </c>
      <c r="K46" s="113" t="s">
        <v>37</v>
      </c>
      <c r="L46" s="132" t="e">
        <f aca="false">ROUND(0.21*L45,2)</f>
        <v>#VALUE!</v>
      </c>
      <c r="M46" s="132"/>
      <c r="N46" s="132"/>
      <c r="O46" s="132"/>
      <c r="P46" s="132"/>
      <c r="Q46" s="96" t="e">
        <f aca="false">L46</f>
        <v>#VALUE!</v>
      </c>
    </row>
    <row r="47" s="6" customFormat="true" ht="12" hidden="false" customHeight="false" outlineLevel="0" collapsed="false">
      <c r="A47" s="133"/>
      <c r="B47" s="134"/>
      <c r="C47" s="135"/>
      <c r="D47" s="134"/>
      <c r="E47" s="122"/>
      <c r="F47" s="122"/>
      <c r="G47" s="136"/>
      <c r="H47" s="134"/>
      <c r="I47" s="134"/>
      <c r="J47" s="135" t="s">
        <v>82</v>
      </c>
      <c r="K47" s="134" t="s">
        <v>37</v>
      </c>
      <c r="L47" s="137" t="e">
        <f aca="false">L45+L46</f>
        <v>#VALUE!</v>
      </c>
      <c r="M47" s="137"/>
      <c r="N47" s="137"/>
      <c r="O47" s="137"/>
      <c r="P47" s="137"/>
      <c r="Q47" s="96" t="e">
        <f aca="false">L47</f>
        <v>#VALUE!</v>
      </c>
      <c r="R47" s="96"/>
    </row>
    <row r="48" s="6" customFormat="true" ht="12" hidden="false" customHeight="false" outlineLevel="0" collapsed="false">
      <c r="A48" s="138"/>
      <c r="B48" s="139" t="s">
        <v>83</v>
      </c>
      <c r="C48" s="140"/>
      <c r="D48" s="141"/>
      <c r="E48" s="141"/>
      <c r="F48" s="142"/>
      <c r="G48" s="143"/>
      <c r="H48" s="138"/>
      <c r="I48" s="144"/>
      <c r="J48" s="141"/>
      <c r="K48" s="141"/>
      <c r="L48" s="142"/>
      <c r="M48" s="143"/>
      <c r="N48" s="138"/>
      <c r="O48" s="138"/>
      <c r="P48" s="145"/>
    </row>
    <row r="49" s="6" customFormat="true" ht="12" hidden="false" customHeight="false" outlineLevel="0" collapsed="false">
      <c r="A49" s="138"/>
      <c r="B49" s="29"/>
      <c r="C49" s="140"/>
      <c r="D49" s="141"/>
      <c r="E49" s="141"/>
      <c r="F49" s="142"/>
      <c r="G49" s="143"/>
      <c r="H49" s="138"/>
      <c r="I49" s="144"/>
      <c r="J49" s="141"/>
      <c r="K49" s="141"/>
      <c r="L49" s="142"/>
      <c r="M49" s="143"/>
      <c r="N49" s="138"/>
      <c r="O49" s="138"/>
      <c r="P49" s="145"/>
    </row>
    <row r="50" s="6" customFormat="true" ht="12" hidden="false" customHeight="false" outlineLevel="0" collapsed="false">
      <c r="B50" s="144"/>
      <c r="C50" s="139" t="s">
        <v>84</v>
      </c>
      <c r="D50" s="141"/>
      <c r="E50" s="141"/>
      <c r="F50" s="142"/>
      <c r="G50" s="143"/>
      <c r="H50" s="138"/>
      <c r="I50" s="144"/>
      <c r="J50" s="141"/>
      <c r="K50" s="141"/>
      <c r="L50" s="142"/>
      <c r="M50" s="143"/>
      <c r="N50" s="138"/>
      <c r="O50" s="138"/>
      <c r="P50" s="145"/>
    </row>
    <row r="51" s="6" customFormat="true" ht="12.75" hidden="false" customHeight="false" outlineLevel="0" collapsed="false">
      <c r="B51" s="146"/>
      <c r="C51" s="147"/>
      <c r="D51" s="141"/>
      <c r="E51" s="141"/>
      <c r="F51" s="142"/>
      <c r="G51" s="1"/>
      <c r="H51" s="138"/>
      <c r="I51" s="144"/>
      <c r="J51" s="141"/>
      <c r="K51" s="141"/>
      <c r="L51" s="142"/>
      <c r="M51" s="143"/>
      <c r="N51" s="138"/>
      <c r="O51" s="138"/>
      <c r="P51" s="145"/>
    </row>
    <row r="52" s="6" customFormat="true" ht="12.75" hidden="false" customHeight="true" outlineLevel="0" collapsed="false">
      <c r="A52" s="1"/>
      <c r="B52" s="2"/>
      <c r="C52" s="148"/>
      <c r="D52" s="148"/>
      <c r="E52" s="14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</row>
    <row r="53" s="6" customFormat="true" ht="12.75" hidden="false" customHeight="false" outlineLevel="0" collapsed="false">
      <c r="A53" s="1"/>
      <c r="B53" s="2"/>
      <c r="C53" s="148"/>
      <c r="D53" s="148"/>
      <c r="E53" s="14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</row>
    <row r="54" customFormat="false" ht="12.75" hidden="false" customHeight="false" outlineLevel="0" collapsed="false">
      <c r="C54" s="148"/>
      <c r="D54" s="148"/>
      <c r="E54" s="148"/>
    </row>
    <row r="55" customFormat="false" ht="12.75" hidden="false" customHeight="false" outlineLevel="0" collapsed="false">
      <c r="C55" s="148"/>
      <c r="D55" s="148"/>
      <c r="E55" s="148"/>
    </row>
    <row r="56" customFormat="false" ht="12.75" hidden="false" customHeight="false" outlineLevel="0" collapsed="false">
      <c r="C56" s="148"/>
      <c r="D56" s="148"/>
      <c r="E56" s="148"/>
    </row>
    <row r="57" customFormat="false" ht="12.75" hidden="false" customHeight="false" outlineLevel="0" collapsed="false">
      <c r="B57" s="1"/>
    </row>
    <row r="58" customFormat="false" ht="12.75" hidden="false" customHeight="false" outlineLevel="0" collapsed="false">
      <c r="B58" s="1"/>
    </row>
    <row r="59" s="1" customFormat="true" ht="12.75" hidden="false" customHeight="false" outlineLevel="0" collapsed="false"/>
    <row r="60" s="1" customFormat="true" ht="12.75" hidden="false" customHeight="false" outlineLevel="0" collapsed="false"/>
    <row r="61" s="1" customFormat="true" ht="12.75" hidden="false" customHeight="false" outlineLevel="0" collapsed="false"/>
    <row r="62" s="1" customFormat="true" ht="12.75" hidden="false" customHeight="false" outlineLevel="0" collapsed="false"/>
    <row r="63" s="1" customFormat="true" ht="12.75" hidden="false" customHeight="false" outlineLevel="0" collapsed="false"/>
    <row r="64" s="1" customFormat="true" ht="12.75" hidden="false" customHeight="false" outlineLevel="0" collapsed="false"/>
    <row r="65" s="1" customFormat="true" ht="12.75" hidden="false" customHeight="false" outlineLevel="0" collapsed="false">
      <c r="B65" s="2"/>
    </row>
    <row r="66" s="1" customFormat="true" ht="12.75" hidden="false" customHeight="false" outlineLevel="0" collapsed="false">
      <c r="B66" s="2"/>
    </row>
    <row r="76" customFormat="false" ht="12.75" hidden="false" customHeight="false" outlineLevel="0" collapsed="false">
      <c r="B76" s="1"/>
    </row>
    <row r="77" customFormat="false" ht="12.75" hidden="false" customHeight="false" outlineLevel="0" collapsed="false">
      <c r="B77" s="1"/>
    </row>
    <row r="78" s="1" customFormat="true" ht="12.75" hidden="false" customHeight="false" outlineLevel="0" collapsed="false"/>
    <row r="79" s="1" customFormat="true" ht="12.75" hidden="false" customHeight="false" outlineLevel="0" collapsed="false"/>
    <row r="80" s="1" customFormat="true" ht="12.75" hidden="false" customHeight="false" outlineLevel="0" collapsed="false"/>
    <row r="81" s="1" customFormat="true" ht="12.75" hidden="false" customHeight="false" outlineLevel="0" collapsed="false"/>
    <row r="82" s="1" customFormat="true" ht="12.75" hidden="false" customHeight="false" outlineLevel="0" collapsed="false"/>
    <row r="83" s="1" customFormat="true" ht="12.75" hidden="false" customHeight="false" outlineLevel="0" collapsed="false"/>
    <row r="84" s="1" customFormat="true" ht="12.75" hidden="false" customHeight="false" outlineLevel="0" collapsed="false"/>
    <row r="85" s="1" customFormat="true" ht="12.75" hidden="false" customHeight="false" outlineLevel="0" collapsed="false"/>
    <row r="86" s="1" customFormat="true" ht="12.75" hidden="false" customHeight="false" outlineLevel="0" collapsed="false"/>
    <row r="87" s="1" customFormat="true" ht="12.75" hidden="false" customHeight="false" outlineLevel="0" collapsed="false"/>
    <row r="88" s="1" customFormat="true" ht="12.75" hidden="false" customHeight="false" outlineLevel="0" collapsed="false"/>
    <row r="89" s="1" customFormat="true" ht="12.75" hidden="false" customHeight="false" outlineLevel="0" collapsed="false"/>
    <row r="90" s="1" customFormat="true" ht="12.75" hidden="false" customHeight="false" outlineLevel="0" collapsed="false"/>
    <row r="91" s="1" customFormat="true" ht="12.75" hidden="false" customHeight="false" outlineLevel="0" collapsed="false"/>
    <row r="92" s="1" customFormat="true" ht="12.75" hidden="false" customHeight="false" outlineLevel="0" collapsed="false"/>
    <row r="93" s="1" customFormat="true" ht="12.75" hidden="false" customHeight="false" outlineLevel="0" collapsed="false"/>
    <row r="94" s="1" customFormat="true" ht="12.75" hidden="false" customHeight="false" outlineLevel="0" collapsed="false"/>
    <row r="95" s="1" customFormat="true" ht="12.75" hidden="false" customHeight="false" outlineLevel="0" collapsed="false"/>
    <row r="96" s="1" customFormat="true" ht="12.75" hidden="false" customHeight="false" outlineLevel="0" collapsed="false"/>
    <row r="97" s="1" customFormat="true" ht="12.75" hidden="false" customHeight="false" outlineLevel="0" collapsed="false"/>
    <row r="98" s="1" customFormat="true" ht="12.75" hidden="false" customHeight="false" outlineLevel="0" collapsed="false"/>
    <row r="99" s="1" customFormat="true" ht="12.75" hidden="false" customHeight="false" outlineLevel="0" collapsed="false"/>
    <row r="100" s="1" customFormat="true" ht="12.75" hidden="false" customHeight="false" outlineLevel="0" collapsed="false"/>
    <row r="101" s="1" customFormat="true" ht="12.75" hidden="false" customHeight="false" outlineLevel="0" collapsed="false"/>
    <row r="102" s="1" customFormat="true" ht="12.75" hidden="false" customHeight="false" outlineLevel="0" collapsed="false"/>
    <row r="103" s="1" customFormat="true" ht="12.75" hidden="false" customHeight="false" outlineLevel="0" collapsed="false"/>
    <row r="104" s="1" customFormat="true" ht="12.75" hidden="false" customHeight="false" outlineLevel="0" collapsed="false"/>
    <row r="105" s="1" customFormat="true" ht="12.75" hidden="false" customHeight="false" outlineLevel="0" collapsed="false"/>
    <row r="106" s="1" customFormat="true" ht="12.75" hidden="false" customHeight="false" outlineLevel="0" collapsed="false"/>
    <row r="107" s="1" customFormat="true" ht="12.75" hidden="false" customHeight="false" outlineLevel="0" collapsed="false"/>
    <row r="108" s="1" customFormat="true" ht="12.75" hidden="false" customHeight="false" outlineLevel="0" collapsed="false"/>
    <row r="109" s="1" customFormat="true" ht="12.75" hidden="false" customHeight="false" outlineLevel="0" collapsed="false"/>
    <row r="110" s="1" customFormat="true" ht="12.75" hidden="false" customHeight="false" outlineLevel="0" collapsed="false"/>
    <row r="111" s="1" customFormat="true" ht="12.75" hidden="false" customHeight="false" outlineLevel="0" collapsed="false"/>
    <row r="112" s="1" customFormat="true" ht="12.75" hidden="false" customHeight="false" outlineLevel="0" collapsed="false"/>
    <row r="113" s="1" customFormat="true" ht="12.75" hidden="false" customHeight="false" outlineLevel="0" collapsed="false"/>
    <row r="114" s="1" customFormat="true" ht="12.75" hidden="false" customHeight="false" outlineLevel="0" collapsed="false"/>
    <row r="115" s="1" customFormat="true" ht="12.75" hidden="false" customHeight="false" outlineLevel="0" collapsed="false"/>
    <row r="116" s="1" customFormat="true" ht="12.75" hidden="false" customHeight="false" outlineLevel="0" collapsed="false"/>
    <row r="117" s="1" customFormat="true" ht="12.75" hidden="false" customHeight="false" outlineLevel="0" collapsed="false"/>
    <row r="118" s="1" customFormat="true" ht="12.75" hidden="false" customHeight="false" outlineLevel="0" collapsed="false"/>
    <row r="119" s="1" customFormat="true" ht="12.75" hidden="false" customHeight="false" outlineLevel="0" collapsed="false"/>
    <row r="120" s="1" customFormat="true" ht="12.75" hidden="false" customHeight="false" outlineLevel="0" collapsed="false"/>
    <row r="121" s="1" customFormat="true" ht="12.75" hidden="false" customHeight="false" outlineLevel="0" collapsed="false"/>
    <row r="122" s="1" customFormat="true" ht="12.75" hidden="false" customHeight="false" outlineLevel="0" collapsed="false"/>
    <row r="123" s="1" customFormat="true" ht="12.75" hidden="false" customHeight="false" outlineLevel="0" collapsed="false"/>
    <row r="124" s="1" customFormat="true" ht="12.75" hidden="false" customHeight="false" outlineLevel="0" collapsed="false"/>
    <row r="125" s="1" customFormat="true" ht="12.75" hidden="false" customHeight="false" outlineLevel="0" collapsed="false"/>
    <row r="126" s="1" customFormat="true" ht="12.75" hidden="false" customHeight="false" outlineLevel="0" collapsed="false"/>
    <row r="127" s="1" customFormat="true" ht="12.75" hidden="false" customHeight="false" outlineLevel="0" collapsed="false"/>
    <row r="128" s="1" customFormat="true" ht="12.75" hidden="false" customHeight="false" outlineLevel="0" collapsed="false"/>
    <row r="129" s="1" customFormat="true" ht="12.75" hidden="false" customHeight="false" outlineLevel="0" collapsed="false"/>
    <row r="130" s="1" customFormat="true" ht="12.75" hidden="false" customHeight="false" outlineLevel="0" collapsed="false"/>
    <row r="131" s="1" customFormat="true" ht="12.75" hidden="false" customHeight="false" outlineLevel="0" collapsed="false"/>
    <row r="132" s="1" customFormat="true" ht="12.75" hidden="false" customHeight="false" outlineLevel="0" collapsed="false"/>
    <row r="133" s="1" customFormat="true" ht="12.75" hidden="false" customHeight="false" outlineLevel="0" collapsed="false"/>
    <row r="134" s="1" customFormat="true" ht="12.75" hidden="false" customHeight="false" outlineLevel="0" collapsed="false"/>
    <row r="135" s="1" customFormat="true" ht="12.75" hidden="false" customHeight="false" outlineLevel="0" collapsed="false"/>
    <row r="136" s="1" customFormat="true" ht="12.75" hidden="false" customHeight="false" outlineLevel="0" collapsed="false"/>
    <row r="137" s="1" customFormat="true" ht="12.75" hidden="false" customHeight="false" outlineLevel="0" collapsed="false"/>
    <row r="138" s="1" customFormat="true" ht="12.75" hidden="false" customHeight="false" outlineLevel="0" collapsed="false"/>
    <row r="139" s="1" customFormat="true" ht="12.75" hidden="false" customHeight="false" outlineLevel="0" collapsed="false"/>
    <row r="140" s="1" customFormat="true" ht="12.75" hidden="false" customHeight="false" outlineLevel="0" collapsed="false"/>
    <row r="141" s="1" customFormat="true" ht="12.75" hidden="false" customHeight="false" outlineLevel="0" collapsed="false"/>
    <row r="142" s="1" customFormat="true" ht="12.75" hidden="false" customHeight="false" outlineLevel="0" collapsed="false"/>
    <row r="143" s="1" customFormat="true" ht="12.75" hidden="false" customHeight="false" outlineLevel="0" collapsed="false"/>
    <row r="144" s="1" customFormat="true" ht="12.75" hidden="false" customHeight="false" outlineLevel="0" collapsed="false"/>
    <row r="145" s="1" customFormat="true" ht="12.75" hidden="false" customHeight="false" outlineLevel="0" collapsed="false"/>
    <row r="146" s="1" customFormat="true" ht="12.75" hidden="false" customHeight="false" outlineLevel="0" collapsed="false"/>
    <row r="147" s="1" customFormat="true" ht="12.75" hidden="false" customHeight="false" outlineLevel="0" collapsed="false"/>
    <row r="148" s="1" customFormat="true" ht="12.75" hidden="false" customHeight="false" outlineLevel="0" collapsed="false"/>
    <row r="149" s="1" customFormat="true" ht="12.75" hidden="false" customHeight="false" outlineLevel="0" collapsed="false"/>
    <row r="150" s="1" customFormat="true" ht="12.75" hidden="false" customHeight="false" outlineLevel="0" collapsed="false"/>
    <row r="151" s="1" customFormat="true" ht="12.75" hidden="false" customHeight="false" outlineLevel="0" collapsed="false"/>
    <row r="152" s="1" customFormat="true" ht="12.75" hidden="false" customHeight="false" outlineLevel="0" collapsed="false"/>
    <row r="153" s="1" customFormat="true" ht="12.75" hidden="false" customHeight="false" outlineLevel="0" collapsed="false"/>
    <row r="154" s="1" customFormat="true" ht="12.75" hidden="false" customHeight="false" outlineLevel="0" collapsed="false"/>
    <row r="155" s="1" customFormat="true" ht="12.75" hidden="false" customHeight="false" outlineLevel="0" collapsed="false"/>
    <row r="156" s="1" customFormat="true" ht="12.75" hidden="false" customHeight="false" outlineLevel="0" collapsed="false"/>
    <row r="157" s="1" customFormat="true" ht="12.75" hidden="false" customHeight="false" outlineLevel="0" collapsed="false"/>
    <row r="158" s="1" customFormat="true" ht="12.75" hidden="false" customHeight="false" outlineLevel="0" collapsed="false"/>
    <row r="159" s="1" customFormat="true" ht="12.75" hidden="false" customHeight="false" outlineLevel="0" collapsed="false"/>
    <row r="160" s="1" customFormat="true" ht="12.75" hidden="false" customHeight="false" outlineLevel="0" collapsed="false"/>
    <row r="161" s="1" customFormat="true" ht="12.75" hidden="false" customHeight="false" outlineLevel="0" collapsed="false"/>
    <row r="162" s="1" customFormat="true" ht="12.75" hidden="false" customHeight="false" outlineLevel="0" collapsed="false"/>
    <row r="163" s="1" customFormat="true" ht="12.75" hidden="false" customHeight="false" outlineLevel="0" collapsed="false"/>
    <row r="164" s="1" customFormat="true" ht="12.75" hidden="false" customHeight="false" outlineLevel="0" collapsed="false"/>
    <row r="165" s="1" customFormat="true" ht="12.75" hidden="false" customHeight="false" outlineLevel="0" collapsed="false"/>
    <row r="166" s="1" customFormat="true" ht="12.75" hidden="false" customHeight="false" outlineLevel="0" collapsed="false"/>
    <row r="167" s="1" customFormat="true" ht="12.75" hidden="false" customHeight="false" outlineLevel="0" collapsed="false">
      <c r="B167" s="2"/>
    </row>
    <row r="168" s="1" customFormat="true" ht="12.75" hidden="false" customHeight="false" outlineLevel="0" collapsed="false">
      <c r="B168" s="2"/>
    </row>
    <row r="1048576" customFormat="false" ht="12.8" hidden="false" customHeight="false" outlineLevel="0" collapsed="false"/>
  </sheetData>
  <mergeCells count="19">
    <mergeCell ref="N1:P1"/>
    <mergeCell ref="C2:N2"/>
    <mergeCell ref="L6:M6"/>
    <mergeCell ref="L7:M7"/>
    <mergeCell ref="L8:M8"/>
    <mergeCell ref="N8:P8"/>
    <mergeCell ref="H9:K9"/>
    <mergeCell ref="M9:P9"/>
    <mergeCell ref="Q9:Q12"/>
    <mergeCell ref="H10:K10"/>
    <mergeCell ref="M10:P10"/>
    <mergeCell ref="L41:P41"/>
    <mergeCell ref="L42:P42"/>
    <mergeCell ref="L43:P43"/>
    <mergeCell ref="L44:P44"/>
    <mergeCell ref="L45:P45"/>
    <mergeCell ref="L46:P46"/>
    <mergeCell ref="L47:P47"/>
    <mergeCell ref="C52:E56"/>
  </mergeCells>
  <printOptions headings="false" gridLines="false" gridLinesSet="true" horizontalCentered="false" verticalCentered="false"/>
  <pageMargins left="0.329861111111111" right="0.190277777777778" top="0.629166666666667" bottom="0.50972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2010-06-29T19:35:22Z</dcterms:created>
  <dc:creator>Imants</dc:creator>
  <dc:description/>
  <dc:language>lv-LV</dc:language>
  <cp:lastModifiedBy/>
  <cp:lastPrinted>2020-11-04T20:15:54Z</cp:lastPrinted>
  <dcterms:modified xsi:type="dcterms:W3CDTF">2023-06-29T10:31:35Z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