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TNPz Zemsliekšņu iepirkumi\2022\TNPz 89 Pīlādzītis\"/>
    </mc:Choice>
  </mc:AlternateContent>
  <xr:revisionPtr revIDLastSave="0" documentId="13_ncr:1_{6953B06E-6024-4291-B58E-8AC645AE1440}" xr6:coauthVersionLast="47" xr6:coauthVersionMax="47" xr10:uidLastSave="{00000000-0000-0000-0000-000000000000}"/>
  <bookViews>
    <workbookView xWindow="-28920" yWindow="2565" windowWidth="29040" windowHeight="15720" xr2:uid="{00000000-000D-0000-FFFF-FFFF00000000}"/>
  </bookViews>
  <sheets>
    <sheet name="Virbu jumts bērnud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6" i="7" l="1"/>
  <c r="M27" i="7" s="1"/>
  <c r="M26" i="7"/>
  <c r="B16" i="7"/>
  <c r="C16" i="7"/>
  <c r="D16" i="7" s="1"/>
  <c r="E16" i="7" s="1"/>
  <c r="G16" i="7" s="1"/>
  <c r="H16" i="7" s="1"/>
  <c r="I16" i="7" s="1"/>
  <c r="J16" i="7" s="1"/>
  <c r="K16" i="7" s="1"/>
  <c r="L16" i="7" s="1"/>
  <c r="M16" i="7" s="1"/>
  <c r="N16" i="7" s="1"/>
  <c r="O16" i="7" s="1"/>
  <c r="P16" i="7" s="1"/>
  <c r="Q16" i="7" s="1"/>
  <c r="A17" i="7" l="1"/>
  <c r="A18" i="7"/>
  <c r="A19" i="7"/>
  <c r="A20" i="7"/>
  <c r="A21" i="7"/>
  <c r="A22" i="7"/>
  <c r="A23" i="7"/>
  <c r="A24" i="7"/>
  <c r="A25" i="7"/>
  <c r="P27" i="7"/>
  <c r="O27" i="7"/>
  <c r="A27" i="7"/>
  <c r="O26" i="7" l="1"/>
  <c r="P26" i="7"/>
  <c r="N26" i="7" l="1"/>
  <c r="Q27" i="7" l="1"/>
  <c r="M28" i="7" l="1"/>
  <c r="M29" i="7" s="1"/>
  <c r="M30" i="7" s="1"/>
</calcChain>
</file>

<file path=xl/sharedStrings.xml><?xml version="1.0" encoding="utf-8"?>
<sst xmlns="http://schemas.openxmlformats.org/spreadsheetml/2006/main" count="57" uniqueCount="46">
  <si>
    <t>Kopā €:</t>
  </si>
  <si>
    <t>Materiālu un būvgružu transporta izdevumi 3% €:</t>
  </si>
  <si>
    <t>PVN 21%</t>
  </si>
  <si>
    <t>Kopsumma ar PVN €:</t>
  </si>
  <si>
    <t>Būvkomersanta sertifikāta Nr.</t>
  </si>
  <si>
    <t>Pasūtītājs :</t>
  </si>
  <si>
    <t xml:space="preserve">Izpildītājs: </t>
  </si>
  <si>
    <t xml:space="preserve"> ___________________(______________)</t>
  </si>
  <si>
    <t>zv</t>
  </si>
  <si>
    <t>Kods</t>
  </si>
  <si>
    <t>Nr</t>
  </si>
  <si>
    <t>Materiāla un darba nosaukums, izmērs (mm)</t>
  </si>
  <si>
    <t>Mērv.</t>
  </si>
  <si>
    <t>Apjomi</t>
  </si>
  <si>
    <t>Vienas vienības cena €</t>
  </si>
  <si>
    <t>Kopējās izmaksas, €</t>
  </si>
  <si>
    <t>Laika norma,
c/h</t>
  </si>
  <si>
    <t>Darba apmaksas likme, €/h</t>
  </si>
  <si>
    <t>Darba alga,
€</t>
  </si>
  <si>
    <t>Materiāli,
€</t>
  </si>
  <si>
    <t>Mehānismi,
€</t>
  </si>
  <si>
    <t>Summa,
€</t>
  </si>
  <si>
    <t>Darbietilpība,
c/h</t>
  </si>
  <si>
    <t>līg.c.</t>
  </si>
  <si>
    <t xml:space="preserve"> DEMONTĀŽAS DARBI</t>
  </si>
  <si>
    <t xml:space="preserve"> Valdes priekšsēdētājs  ____________________________________</t>
  </si>
  <si>
    <t>Demontē esošo elektroinstalāciju</t>
  </si>
  <si>
    <t xml:space="preserve"> MONTĀŽA</t>
  </si>
  <si>
    <t xml:space="preserve">Griestu karkasa 600*600mm montāža T15
konstrukcijas perimetrs, nesošās līstes, škērslīstes
600, 1200mm uz iekarēm, vai ekvivalents </t>
  </si>
  <si>
    <t>ELEKTROMONTĀŽA</t>
  </si>
  <si>
    <t>Apgaismojuma montāža</t>
  </si>
  <si>
    <t>LED paneļi</t>
  </si>
  <si>
    <t>Griestu plātņu montāža, minerālšķiedras PLANET
SK 13x600x600mm vai ekvivalents</t>
  </si>
  <si>
    <t>gb.</t>
  </si>
  <si>
    <t>m²</t>
  </si>
  <si>
    <t>Pasūtītājs:</t>
  </si>
  <si>
    <t>Talsu novada pašvaldība</t>
  </si>
  <si>
    <t>Izpildītājs:</t>
  </si>
  <si>
    <t>Objekts:</t>
  </si>
  <si>
    <t>Talsu PII "Pīlādzītis"</t>
  </si>
  <si>
    <t xml:space="preserve">Objekta adrese: </t>
  </si>
  <si>
    <t>1.Maija iela 28, Talsi, Talsu nov.,LV-3201</t>
  </si>
  <si>
    <t>Pielietojamo materiālu specifikācija tiek saskaņota ar Pasūtītāju pirms būvdarbu uzsākšanas.</t>
  </si>
  <si>
    <t>Tiešās izmaksas kopā, t. sk. darba devēja sociālais nodoklis 23,59% €:</t>
  </si>
  <si>
    <t>Tāme “Iekārto griestu montāža Talsu pirmsskolas izglītības iestādē “Pīlādzītis””</t>
  </si>
  <si>
    <t>3. pielikums
Cenu aptaujai “Iekārto griestu montāža Talsu pirmsskolas izglītības iestādē “Pīlādzītis””, identifikācijas Nr TNPz 2022/89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</si>
</sst>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8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  <charset val="186"/>
    </font>
    <font>
      <i/>
      <sz val="10"/>
      <name val="Times New Roman"/>
      <family val="1"/>
      <charset val="186"/>
    </font>
    <font>
      <b/>
      <sz val="10"/>
      <name val="Arial"/>
      <family val="2"/>
      <charset val="186"/>
    </font>
    <font>
      <sz val="12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Arial"/>
      <family val="2"/>
      <charset val="186"/>
    </font>
    <font>
      <sz val="12"/>
      <color indexed="8"/>
      <name val="Arial"/>
      <family val="2"/>
      <charset val="186"/>
    </font>
    <font>
      <sz val="12"/>
      <color indexed="30"/>
      <name val="Arial"/>
      <family val="2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u/>
      <sz val="10"/>
      <name val="Times New Roman"/>
      <family val="1"/>
    </font>
    <font>
      <sz val="10"/>
      <color theme="1"/>
      <name val="Calibri"/>
      <family val="2"/>
      <charset val="186"/>
      <scheme val="minor"/>
    </font>
    <font>
      <i/>
      <sz val="10"/>
      <color theme="1"/>
      <name val="Times New Roman"/>
      <family val="1"/>
      <charset val="186"/>
    </font>
    <font>
      <sz val="10"/>
      <name val="Arial"/>
      <family val="2"/>
    </font>
    <font>
      <sz val="10"/>
      <color indexed="8"/>
      <name val="Times New Roman"/>
      <family val="1"/>
      <charset val="186"/>
    </font>
    <font>
      <sz val="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</cellStyleXfs>
  <cellXfs count="169">
    <xf numFmtId="0" fontId="0" fillId="0" borderId="0" xfId="0"/>
    <xf numFmtId="0" fontId="8" fillId="0" borderId="1" xfId="0" applyFont="1" applyBorder="1"/>
    <xf numFmtId="0" fontId="3" fillId="2" borderId="0" xfId="0" applyFont="1" applyFill="1" applyAlignment="1">
      <alignment horizontal="left" vertical="top" wrapText="1"/>
    </xf>
    <xf numFmtId="0" fontId="8" fillId="0" borderId="0" xfId="0" applyFont="1"/>
    <xf numFmtId="2" fontId="8" fillId="4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4" borderId="0" xfId="0" applyNumberFormat="1" applyFon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/>
    </xf>
    <xf numFmtId="164" fontId="4" fillId="4" borderId="0" xfId="0" applyNumberFormat="1" applyFont="1" applyFill="1" applyAlignment="1">
      <alignment horizontal="center" vertical="center"/>
    </xf>
    <xf numFmtId="2" fontId="9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10" fillId="0" borderId="0" xfId="0" applyFont="1"/>
    <xf numFmtId="0" fontId="9" fillId="2" borderId="0" xfId="0" applyFont="1" applyFill="1" applyAlignment="1">
      <alignment horizontal="left" vertical="top" wrapText="1"/>
    </xf>
    <xf numFmtId="2" fontId="3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horizontal="right"/>
    </xf>
    <xf numFmtId="2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 wrapText="1"/>
    </xf>
    <xf numFmtId="164" fontId="11" fillId="0" borderId="0" xfId="0" applyNumberFormat="1" applyFont="1" applyAlignment="1">
      <alignment vertical="center" wrapText="1"/>
    </xf>
    <xf numFmtId="0" fontId="7" fillId="0" borderId="0" xfId="0" applyFont="1"/>
    <xf numFmtId="0" fontId="7" fillId="5" borderId="0" xfId="0" applyFont="1" applyFill="1"/>
    <xf numFmtId="0" fontId="0" fillId="5" borderId="0" xfId="0" applyFill="1"/>
    <xf numFmtId="2" fontId="7" fillId="5" borderId="0" xfId="0" applyNumberFormat="1" applyFont="1" applyFill="1" applyAlignment="1">
      <alignment vertical="center"/>
    </xf>
    <xf numFmtId="2" fontId="5" fillId="5" borderId="0" xfId="0" applyNumberFormat="1" applyFont="1" applyFill="1" applyAlignment="1">
      <alignment horizontal="left" vertical="center"/>
    </xf>
    <xf numFmtId="2" fontId="7" fillId="5" borderId="0" xfId="0" applyNumberFormat="1" applyFont="1" applyFill="1" applyAlignment="1">
      <alignment horizontal="center" vertical="center"/>
    </xf>
    <xf numFmtId="0" fontId="5" fillId="5" borderId="0" xfId="0" applyFont="1" applyFill="1" applyAlignment="1">
      <alignment horizontal="center" wrapText="1"/>
    </xf>
    <xf numFmtId="0" fontId="7" fillId="5" borderId="0" xfId="4" applyFont="1" applyFill="1" applyAlignment="1">
      <alignment vertical="center"/>
    </xf>
    <xf numFmtId="0" fontId="7" fillId="5" borderId="0" xfId="0" applyFont="1" applyFill="1" applyAlignment="1">
      <alignment horizontal="left" vertical="center"/>
    </xf>
    <xf numFmtId="0" fontId="5" fillId="5" borderId="0" xfId="4" applyFont="1" applyFill="1" applyAlignment="1">
      <alignment horizontal="center" vertical="center" wrapText="1"/>
    </xf>
    <xf numFmtId="0" fontId="7" fillId="5" borderId="0" xfId="4" applyFont="1" applyFill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5" fillId="5" borderId="0" xfId="4" applyFont="1" applyFill="1" applyAlignment="1">
      <alignment vertical="center" wrapText="1"/>
    </xf>
    <xf numFmtId="0" fontId="7" fillId="5" borderId="0" xfId="4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7" fillId="5" borderId="0" xfId="4" applyFont="1" applyFill="1" applyAlignment="1">
      <alignment horizontal="left" vertical="center" wrapText="1"/>
    </xf>
    <xf numFmtId="2" fontId="7" fillId="5" borderId="0" xfId="4" applyNumberFormat="1" applyFont="1" applyFill="1" applyAlignment="1">
      <alignment horizontal="center" vertical="center"/>
    </xf>
    <xf numFmtId="2" fontId="7" fillId="5" borderId="0" xfId="4" applyNumberFormat="1" applyFont="1" applyFill="1" applyAlignment="1">
      <alignment vertical="center"/>
    </xf>
    <xf numFmtId="0" fontId="7" fillId="5" borderId="0" xfId="4" applyFont="1" applyFill="1" applyAlignment="1">
      <alignment horizontal="right" vertical="center" wrapText="1"/>
    </xf>
    <xf numFmtId="0" fontId="7" fillId="5" borderId="0" xfId="4" applyFont="1" applyFill="1" applyAlignment="1">
      <alignment horizontal="center" vertical="center"/>
    </xf>
    <xf numFmtId="2" fontId="7" fillId="5" borderId="0" xfId="4" applyNumberFormat="1" applyFont="1" applyFill="1" applyAlignment="1">
      <alignment horizontal="center"/>
    </xf>
    <xf numFmtId="2" fontId="7" fillId="5" borderId="0" xfId="4" applyNumberFormat="1" applyFont="1" applyFill="1" applyAlignment="1">
      <alignment horizontal="right" vertical="center"/>
    </xf>
    <xf numFmtId="2" fontId="13" fillId="0" borderId="0" xfId="0" applyNumberFormat="1" applyFont="1"/>
    <xf numFmtId="2" fontId="10" fillId="0" borderId="0" xfId="0" applyNumberFormat="1" applyFont="1"/>
    <xf numFmtId="49" fontId="12" fillId="0" borderId="0" xfId="0" applyNumberFormat="1" applyFont="1" applyAlignment="1">
      <alignment horizontal="left"/>
    </xf>
    <xf numFmtId="2" fontId="12" fillId="0" borderId="0" xfId="0" applyNumberFormat="1" applyFont="1" applyAlignment="1">
      <alignment horizontal="left"/>
    </xf>
    <xf numFmtId="2" fontId="10" fillId="0" borderId="0" xfId="0" applyNumberFormat="1" applyFont="1" applyAlignment="1">
      <alignment horizontal="right"/>
    </xf>
    <xf numFmtId="0" fontId="3" fillId="0" borderId="0" xfId="0" applyFont="1"/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/>
    <xf numFmtId="0" fontId="16" fillId="0" borderId="12" xfId="0" applyFont="1" applyBorder="1" applyAlignment="1">
      <alignment horizontal="center" vertical="center"/>
    </xf>
    <xf numFmtId="0" fontId="16" fillId="5" borderId="14" xfId="0" applyFont="1" applyFill="1" applyBorder="1" applyAlignment="1">
      <alignment horizontal="left" vertical="center"/>
    </xf>
    <xf numFmtId="2" fontId="16" fillId="5" borderId="15" xfId="4" applyNumberFormat="1" applyFont="1" applyFill="1" applyBorder="1" applyAlignment="1">
      <alignment horizontal="center" vertical="center"/>
    </xf>
    <xf numFmtId="0" fontId="16" fillId="5" borderId="7" xfId="5" applyFont="1" applyFill="1" applyBorder="1" applyAlignment="1">
      <alignment horizontal="center" vertical="center" textRotation="90" wrapText="1"/>
    </xf>
    <xf numFmtId="0" fontId="16" fillId="5" borderId="3" xfId="5" applyFont="1" applyFill="1" applyBorder="1" applyAlignment="1">
      <alignment horizontal="center" vertical="center" textRotation="90" wrapText="1"/>
    </xf>
    <xf numFmtId="0" fontId="16" fillId="5" borderId="8" xfId="5" applyFont="1" applyFill="1" applyBorder="1" applyAlignment="1">
      <alignment horizontal="center" vertical="center" textRotation="90" wrapText="1"/>
    </xf>
    <xf numFmtId="0" fontId="16" fillId="5" borderId="9" xfId="4" applyFont="1" applyFill="1" applyBorder="1" applyAlignment="1">
      <alignment horizontal="center" vertical="center"/>
    </xf>
    <xf numFmtId="0" fontId="16" fillId="5" borderId="2" xfId="4" applyFont="1" applyFill="1" applyBorder="1" applyAlignment="1">
      <alignment horizontal="center" vertical="center"/>
    </xf>
    <xf numFmtId="0" fontId="16" fillId="5" borderId="2" xfId="4" applyFont="1" applyFill="1" applyBorder="1" applyAlignment="1">
      <alignment horizontal="center" vertical="center" wrapText="1"/>
    </xf>
    <xf numFmtId="2" fontId="16" fillId="5" borderId="16" xfId="4" applyNumberFormat="1" applyFont="1" applyFill="1" applyBorder="1" applyAlignment="1">
      <alignment horizontal="center" vertical="center"/>
    </xf>
    <xf numFmtId="0" fontId="16" fillId="5" borderId="10" xfId="4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 wrapText="1"/>
    </xf>
    <xf numFmtId="0" fontId="16" fillId="5" borderId="2" xfId="6" applyFont="1" applyFill="1" applyBorder="1" applyAlignment="1">
      <alignment horizontal="center" vertical="center" wrapText="1"/>
    </xf>
    <xf numFmtId="2" fontId="15" fillId="5" borderId="2" xfId="0" applyNumberFormat="1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2" fontId="16" fillId="5" borderId="2" xfId="0" applyNumberFormat="1" applyFont="1" applyFill="1" applyBorder="1" applyAlignment="1">
      <alignment horizontal="center" vertical="center" wrapText="1"/>
    </xf>
    <xf numFmtId="2" fontId="16" fillId="5" borderId="16" xfId="0" applyNumberFormat="1" applyFont="1" applyFill="1" applyBorder="1" applyAlignment="1">
      <alignment horizontal="center" vertical="center" wrapText="1"/>
    </xf>
    <xf numFmtId="2" fontId="16" fillId="5" borderId="9" xfId="0" applyNumberFormat="1" applyFont="1" applyFill="1" applyBorder="1" applyAlignment="1">
      <alignment horizontal="center" vertical="center" wrapText="1"/>
    </xf>
    <xf numFmtId="2" fontId="16" fillId="5" borderId="2" xfId="4" applyNumberFormat="1" applyFont="1" applyFill="1" applyBorder="1" applyAlignment="1">
      <alignment horizontal="center" vertical="center" wrapText="1"/>
    </xf>
    <xf numFmtId="43" fontId="16" fillId="5" borderId="2" xfId="1" applyFont="1" applyFill="1" applyBorder="1" applyAlignment="1" applyProtection="1">
      <alignment horizontal="center" vertical="center" wrapText="1"/>
    </xf>
    <xf numFmtId="43" fontId="16" fillId="5" borderId="10" xfId="1" applyFont="1" applyFill="1" applyBorder="1" applyAlignment="1" applyProtection="1">
      <alignment horizontal="center" vertical="center" wrapText="1"/>
    </xf>
    <xf numFmtId="49" fontId="16" fillId="5" borderId="2" xfId="4" applyNumberFormat="1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vertical="center" wrapText="1"/>
    </xf>
    <xf numFmtId="2" fontId="17" fillId="5" borderId="2" xfId="0" applyNumberFormat="1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left" wrapText="1"/>
    </xf>
    <xf numFmtId="2" fontId="18" fillId="5" borderId="16" xfId="4" applyNumberFormat="1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left" vertical="center" wrapText="1"/>
    </xf>
    <xf numFmtId="2" fontId="16" fillId="5" borderId="16" xfId="4" applyNumberFormat="1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right" vertical="center" wrapText="1"/>
    </xf>
    <xf numFmtId="4" fontId="15" fillId="3" borderId="19" xfId="0" applyNumberFormat="1" applyFont="1" applyFill="1" applyBorder="1" applyAlignment="1">
      <alignment vertical="center"/>
    </xf>
    <xf numFmtId="4" fontId="15" fillId="3" borderId="20" xfId="0" applyNumberFormat="1" applyFont="1" applyFill="1" applyBorder="1" applyAlignment="1">
      <alignment vertical="center"/>
    </xf>
    <xf numFmtId="0" fontId="16" fillId="5" borderId="9" xfId="4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/>
    </xf>
    <xf numFmtId="0" fontId="16" fillId="5" borderId="9" xfId="0" applyFont="1" applyFill="1" applyBorder="1" applyAlignment="1">
      <alignment vertical="center"/>
    </xf>
    <xf numFmtId="0" fontId="15" fillId="3" borderId="2" xfId="0" applyFont="1" applyFill="1" applyBorder="1" applyAlignment="1">
      <alignment horizontal="right" vertical="center"/>
    </xf>
    <xf numFmtId="0" fontId="16" fillId="3" borderId="2" xfId="0" applyFont="1" applyFill="1" applyBorder="1" applyAlignment="1">
      <alignment horizontal="center" vertical="center"/>
    </xf>
    <xf numFmtId="2" fontId="16" fillId="3" borderId="2" xfId="0" applyNumberFormat="1" applyFont="1" applyFill="1" applyBorder="1" applyAlignment="1">
      <alignment horizontal="center" vertical="center"/>
    </xf>
    <xf numFmtId="2" fontId="15" fillId="3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6" fillId="5" borderId="11" xfId="0" applyFont="1" applyFill="1" applyBorder="1"/>
    <xf numFmtId="0" fontId="16" fillId="3" borderId="12" xfId="0" applyFont="1" applyFill="1" applyBorder="1" applyAlignment="1">
      <alignment vertical="center"/>
    </xf>
    <xf numFmtId="0" fontId="3" fillId="5" borderId="0" xfId="0" applyFont="1" applyFill="1"/>
    <xf numFmtId="0" fontId="3" fillId="5" borderId="0" xfId="9" applyFont="1" applyFill="1" applyAlignment="1">
      <alignment horizontal="left" vertical="center"/>
    </xf>
    <xf numFmtId="0" fontId="3" fillId="5" borderId="0" xfId="1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 wrapText="1"/>
    </xf>
    <xf numFmtId="2" fontId="8" fillId="3" borderId="0" xfId="0" applyNumberFormat="1" applyFont="1" applyFill="1" applyAlignment="1">
      <alignment vertical="center"/>
    </xf>
    <xf numFmtId="0" fontId="20" fillId="3" borderId="0" xfId="0" applyFont="1" applyFill="1"/>
    <xf numFmtId="0" fontId="8" fillId="0" borderId="0" xfId="0" applyFont="1" applyAlignment="1">
      <alignment horizontal="right"/>
    </xf>
    <xf numFmtId="0" fontId="20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164" fontId="2" fillId="0" borderId="0" xfId="0" applyNumberFormat="1" applyFont="1" applyAlignment="1">
      <alignment vertical="center" wrapText="1"/>
    </xf>
    <xf numFmtId="0" fontId="3" fillId="0" borderId="0" xfId="0" applyFont="1" applyAlignment="1">
      <alignment horizontal="right"/>
    </xf>
    <xf numFmtId="164" fontId="2" fillId="3" borderId="0" xfId="0" applyNumberFormat="1" applyFont="1" applyFill="1" applyAlignment="1">
      <alignment vertical="center" wrapText="1"/>
    </xf>
    <xf numFmtId="164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right"/>
    </xf>
    <xf numFmtId="0" fontId="4" fillId="3" borderId="0" xfId="0" applyFont="1" applyFill="1"/>
    <xf numFmtId="2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2" fillId="4" borderId="0" xfId="0" applyNumberFormat="1" applyFont="1" applyFill="1" applyAlignment="1">
      <alignment vertical="center"/>
    </xf>
    <xf numFmtId="164" fontId="4" fillId="4" borderId="0" xfId="0" applyNumberFormat="1" applyFont="1" applyFill="1" applyAlignment="1">
      <alignment vertical="center"/>
    </xf>
    <xf numFmtId="164" fontId="4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vertical="center" wrapText="1"/>
    </xf>
    <xf numFmtId="49" fontId="4" fillId="6" borderId="0" xfId="11" applyNumberFormat="1" applyFont="1" applyFill="1" applyBorder="1" applyAlignment="1">
      <alignment horizontal="left" vertical="center"/>
    </xf>
    <xf numFmtId="164" fontId="4" fillId="6" borderId="0" xfId="11" applyNumberFormat="1" applyFont="1" applyFill="1" applyBorder="1" applyAlignment="1">
      <alignment horizontal="center" vertical="center"/>
    </xf>
    <xf numFmtId="164" fontId="22" fillId="6" borderId="0" xfId="11" applyNumberFormat="1" applyFont="1" applyFill="1" applyBorder="1" applyAlignment="1">
      <alignment horizontal="center" vertical="center"/>
    </xf>
    <xf numFmtId="164" fontId="22" fillId="3" borderId="0" xfId="11" applyNumberFormat="1" applyFont="1" applyFill="1" applyBorder="1" applyAlignment="1">
      <alignment horizontal="center" vertical="center"/>
    </xf>
    <xf numFmtId="164" fontId="11" fillId="0" borderId="0" xfId="11" applyNumberFormat="1" applyFont="1" applyFill="1" applyBorder="1" applyAlignment="1">
      <alignment vertical="center"/>
    </xf>
    <xf numFmtId="0" fontId="23" fillId="0" borderId="0" xfId="0" applyFont="1"/>
    <xf numFmtId="2" fontId="2" fillId="6" borderId="0" xfId="11" applyNumberFormat="1" applyFont="1" applyFill="1" applyBorder="1" applyAlignment="1">
      <alignment horizontal="left" vertical="center"/>
    </xf>
    <xf numFmtId="0" fontId="15" fillId="3" borderId="16" xfId="0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left" wrapText="1"/>
    </xf>
    <xf numFmtId="0" fontId="16" fillId="5" borderId="15" xfId="5" applyFont="1" applyFill="1" applyBorder="1" applyAlignment="1">
      <alignment horizontal="center" vertical="center" textRotation="90" wrapText="1"/>
    </xf>
    <xf numFmtId="0" fontId="16" fillId="5" borderId="16" xfId="4" applyFont="1" applyFill="1" applyBorder="1" applyAlignment="1">
      <alignment horizontal="center" vertical="center"/>
    </xf>
    <xf numFmtId="43" fontId="16" fillId="5" borderId="16" xfId="1" applyFont="1" applyFill="1" applyBorder="1" applyAlignment="1" applyProtection="1">
      <alignment horizontal="center" vertical="center"/>
    </xf>
    <xf numFmtId="43" fontId="16" fillId="5" borderId="9" xfId="1" applyFont="1" applyFill="1" applyBorder="1" applyAlignment="1" applyProtection="1">
      <alignment horizontal="center" vertical="center" wrapText="1"/>
    </xf>
    <xf numFmtId="4" fontId="15" fillId="0" borderId="18" xfId="0" applyNumberFormat="1" applyFont="1" applyBorder="1" applyAlignment="1">
      <alignment vertical="center"/>
    </xf>
    <xf numFmtId="49" fontId="4" fillId="0" borderId="0" xfId="11" applyNumberFormat="1" applyFont="1" applyFill="1" applyBorder="1" applyAlignment="1">
      <alignment horizontal="left" vertical="center"/>
    </xf>
    <xf numFmtId="49" fontId="2" fillId="0" borderId="0" xfId="11" applyNumberFormat="1" applyFont="1" applyFill="1" applyBorder="1" applyAlignment="1">
      <alignment horizontal="left" vertical="center"/>
    </xf>
    <xf numFmtId="2" fontId="2" fillId="6" borderId="0" xfId="11" applyNumberFormat="1" applyFont="1" applyFill="1" applyBorder="1" applyAlignment="1">
      <alignment horizontal="center" vertical="center"/>
    </xf>
    <xf numFmtId="0" fontId="2" fillId="5" borderId="22" xfId="4" applyFont="1" applyFill="1" applyBorder="1" applyAlignment="1">
      <alignment horizontal="right" vertical="center" wrapText="1"/>
    </xf>
    <xf numFmtId="0" fontId="2" fillId="5" borderId="23" xfId="4" applyFont="1" applyFill="1" applyBorder="1" applyAlignment="1">
      <alignment horizontal="right" vertical="center" wrapText="1"/>
    </xf>
    <xf numFmtId="0" fontId="2" fillId="5" borderId="24" xfId="4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164" fontId="2" fillId="4" borderId="0" xfId="0" applyNumberFormat="1" applyFont="1" applyFill="1" applyAlignment="1">
      <alignment horizontal="left" vertical="center" wrapText="1"/>
    </xf>
    <xf numFmtId="49" fontId="4" fillId="4" borderId="0" xfId="0" applyNumberFormat="1" applyFont="1" applyFill="1" applyAlignment="1">
      <alignment horizontal="left" vertical="center" wrapText="1"/>
    </xf>
    <xf numFmtId="164" fontId="4" fillId="0" borderId="0" xfId="0" applyNumberFormat="1" applyFont="1" applyFill="1" applyAlignment="1">
      <alignment horizontal="left" vertical="center"/>
    </xf>
    <xf numFmtId="0" fontId="3" fillId="0" borderId="0" xfId="0" applyFont="1" applyFill="1"/>
    <xf numFmtId="4" fontId="15" fillId="3" borderId="9" xfId="0" applyNumberFormat="1" applyFont="1" applyFill="1" applyBorder="1" applyAlignment="1">
      <alignment horizontal="center" vertical="center"/>
    </xf>
    <xf numFmtId="4" fontId="15" fillId="3" borderId="2" xfId="0" applyNumberFormat="1" applyFont="1" applyFill="1" applyBorder="1" applyAlignment="1">
      <alignment horizontal="center" vertical="center"/>
    </xf>
    <xf numFmtId="4" fontId="15" fillId="3" borderId="10" xfId="0" applyNumberFormat="1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right" vertical="center"/>
    </xf>
    <xf numFmtId="0" fontId="15" fillId="3" borderId="21" xfId="0" applyFont="1" applyFill="1" applyBorder="1" applyAlignment="1">
      <alignment horizontal="right" vertical="center"/>
    </xf>
    <xf numFmtId="4" fontId="15" fillId="3" borderId="11" xfId="0" applyNumberFormat="1" applyFont="1" applyFill="1" applyBorder="1" applyAlignment="1">
      <alignment horizontal="center" vertical="center"/>
    </xf>
    <xf numFmtId="4" fontId="15" fillId="3" borderId="12" xfId="0" applyNumberFormat="1" applyFont="1" applyFill="1" applyBorder="1" applyAlignment="1">
      <alignment horizontal="center" vertical="center"/>
    </xf>
    <xf numFmtId="4" fontId="15" fillId="3" borderId="13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15" fillId="3" borderId="16" xfId="0" applyFont="1" applyFill="1" applyBorder="1" applyAlignment="1">
      <alignment horizontal="right" vertical="center"/>
    </xf>
    <xf numFmtId="0" fontId="15" fillId="3" borderId="17" xfId="0" applyFont="1" applyFill="1" applyBorder="1" applyAlignment="1">
      <alignment horizontal="right" vertical="center"/>
    </xf>
    <xf numFmtId="4" fontId="15" fillId="3" borderId="16" xfId="0" applyNumberFormat="1" applyFont="1" applyFill="1" applyBorder="1" applyAlignment="1">
      <alignment horizontal="right" vertical="center"/>
    </xf>
    <xf numFmtId="4" fontId="15" fillId="3" borderId="17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/>
    </xf>
    <xf numFmtId="49" fontId="12" fillId="0" borderId="0" xfId="0" applyNumberFormat="1" applyFont="1" applyAlignment="1">
      <alignment horizontal="center"/>
    </xf>
    <xf numFmtId="0" fontId="16" fillId="5" borderId="5" xfId="4" applyFont="1" applyFill="1" applyBorder="1" applyAlignment="1">
      <alignment vertical="center" wrapText="1"/>
    </xf>
    <xf numFmtId="0" fontId="16" fillId="5" borderId="3" xfId="4" applyFont="1" applyFill="1" applyBorder="1" applyAlignment="1">
      <alignment vertical="center" wrapText="1"/>
    </xf>
    <xf numFmtId="0" fontId="16" fillId="5" borderId="5" xfId="4" applyFont="1" applyFill="1" applyBorder="1" applyAlignment="1">
      <alignment horizontal="center" vertical="center" textRotation="90"/>
    </xf>
    <xf numFmtId="0" fontId="16" fillId="5" borderId="3" xfId="4" applyFont="1" applyFill="1" applyBorder="1" applyAlignment="1">
      <alignment horizontal="center" vertical="center" textRotation="90"/>
    </xf>
    <xf numFmtId="0" fontId="16" fillId="5" borderId="5" xfId="4" applyFont="1" applyFill="1" applyBorder="1" applyAlignment="1">
      <alignment horizontal="center" vertical="center" textRotation="90" wrapText="1"/>
    </xf>
    <xf numFmtId="0" fontId="16" fillId="5" borderId="3" xfId="4" applyFont="1" applyFill="1" applyBorder="1" applyAlignment="1">
      <alignment horizontal="center" vertical="center" textRotation="90" wrapText="1"/>
    </xf>
    <xf numFmtId="0" fontId="16" fillId="5" borderId="4" xfId="5" applyFont="1" applyFill="1" applyBorder="1" applyAlignment="1">
      <alignment horizontal="center" vertical="center"/>
    </xf>
    <xf numFmtId="0" fontId="16" fillId="5" borderId="5" xfId="5" applyFont="1" applyFill="1" applyBorder="1" applyAlignment="1">
      <alignment horizontal="center" vertical="center"/>
    </xf>
    <xf numFmtId="0" fontId="16" fillId="5" borderId="14" xfId="5" applyFont="1" applyFill="1" applyBorder="1" applyAlignment="1">
      <alignment horizontal="center" vertical="center"/>
    </xf>
    <xf numFmtId="0" fontId="16" fillId="5" borderId="6" xfId="5" applyFont="1" applyFill="1" applyBorder="1" applyAlignment="1">
      <alignment horizontal="center" vertical="center"/>
    </xf>
    <xf numFmtId="2" fontId="14" fillId="0" borderId="0" xfId="0" applyNumberFormat="1" applyFont="1" applyAlignment="1">
      <alignment horizontal="center"/>
    </xf>
    <xf numFmtId="0" fontId="16" fillId="5" borderId="4" xfId="4" applyFont="1" applyFill="1" applyBorder="1" applyAlignment="1">
      <alignment horizontal="center" vertical="center" textRotation="90" wrapText="1"/>
    </xf>
    <xf numFmtId="0" fontId="16" fillId="5" borderId="7" xfId="4" applyFont="1" applyFill="1" applyBorder="1" applyAlignment="1">
      <alignment horizontal="center" vertical="center" textRotation="90" wrapText="1"/>
    </xf>
    <xf numFmtId="2" fontId="2" fillId="6" borderId="0" xfId="11" applyNumberFormat="1" applyFont="1" applyFill="1" applyBorder="1" applyAlignment="1">
      <alignment horizontal="left" vertical="center"/>
    </xf>
  </cellXfs>
  <cellStyles count="12">
    <cellStyle name="Excel Built-in Explanatory Text" xfId="2" xr:uid="{00000000-0005-0000-0000-000000000000}"/>
    <cellStyle name="Komats" xfId="1" builtinId="3"/>
    <cellStyle name="Normal 2" xfId="3" xr:uid="{00000000-0005-0000-0000-000002000000}"/>
    <cellStyle name="Normal 2 2" xfId="10" xr:uid="{00000000-0005-0000-0000-000003000000}"/>
    <cellStyle name="Normal 3" xfId="7" xr:uid="{00000000-0005-0000-0000-000004000000}"/>
    <cellStyle name="Normal_Sheet1 2" xfId="9" xr:uid="{00000000-0005-0000-0000-000005000000}"/>
    <cellStyle name="Normal_Siguldas 27 - tabulas" xfId="5" xr:uid="{00000000-0005-0000-0000-000006000000}"/>
    <cellStyle name="Normal_TameTuristu5-2011-08-06" xfId="11" xr:uid="{F2C2EB34-F94F-4FED-BE00-83049D7862B1}"/>
    <cellStyle name="Parasts" xfId="0" builtinId="0"/>
    <cellStyle name="Style 1" xfId="4" xr:uid="{00000000-0005-0000-0000-000008000000}"/>
    <cellStyle name="Style 1 2" xfId="8" xr:uid="{00000000-0005-0000-0000-000009000000}"/>
    <cellStyle name="Стиль 1" xfId="6" xr:uid="{00000000-0005-0000-0000-00000A000000}"/>
  </cellStyles>
  <dxfs count="1"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2" name="Text Box 24">
          <a:extLst>
            <a:ext uri="{FF2B5EF4-FFF2-40B4-BE49-F238E27FC236}">
              <a16:creationId xmlns:a16="http://schemas.microsoft.com/office/drawing/2014/main" id="{623B867E-A525-4680-A172-162E10CA34BC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3" name="Text Box 25">
          <a:extLst>
            <a:ext uri="{FF2B5EF4-FFF2-40B4-BE49-F238E27FC236}">
              <a16:creationId xmlns:a16="http://schemas.microsoft.com/office/drawing/2014/main" id="{4C04AA46-A59A-4507-8451-A5D1721B7C7D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4" name="Text Box 26">
          <a:extLst>
            <a:ext uri="{FF2B5EF4-FFF2-40B4-BE49-F238E27FC236}">
              <a16:creationId xmlns:a16="http://schemas.microsoft.com/office/drawing/2014/main" id="{4A170F62-84EF-49B2-8E4D-AEC5559B7012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5" name="Text Box 27">
          <a:extLst>
            <a:ext uri="{FF2B5EF4-FFF2-40B4-BE49-F238E27FC236}">
              <a16:creationId xmlns:a16="http://schemas.microsoft.com/office/drawing/2014/main" id="{7E21261A-9B68-4A6F-8E46-F327788FEC13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6" name="Text Box 24">
          <a:extLst>
            <a:ext uri="{FF2B5EF4-FFF2-40B4-BE49-F238E27FC236}">
              <a16:creationId xmlns:a16="http://schemas.microsoft.com/office/drawing/2014/main" id="{00A818B5-7A2C-4433-97F3-9FF3086423A1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7" name="Text Box 25">
          <a:extLst>
            <a:ext uri="{FF2B5EF4-FFF2-40B4-BE49-F238E27FC236}">
              <a16:creationId xmlns:a16="http://schemas.microsoft.com/office/drawing/2014/main" id="{21620B7E-4A87-4B8F-89DC-F1396EE1A4F3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8" name="Text Box 26">
          <a:extLst>
            <a:ext uri="{FF2B5EF4-FFF2-40B4-BE49-F238E27FC236}">
              <a16:creationId xmlns:a16="http://schemas.microsoft.com/office/drawing/2014/main" id="{E04CF6C4-F56F-482D-BAAD-F77F3535210D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9" name="Text Box 27">
          <a:extLst>
            <a:ext uri="{FF2B5EF4-FFF2-40B4-BE49-F238E27FC236}">
              <a16:creationId xmlns:a16="http://schemas.microsoft.com/office/drawing/2014/main" id="{5E1639EC-2554-493B-83E9-D6521EE5493F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10" name="Text Box 24">
          <a:extLst>
            <a:ext uri="{FF2B5EF4-FFF2-40B4-BE49-F238E27FC236}">
              <a16:creationId xmlns:a16="http://schemas.microsoft.com/office/drawing/2014/main" id="{90CD5C54-2D19-40B7-A0AA-FF7FA2E340C6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11773B14-B800-4C68-A05D-3F03BED23079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12" name="Text Box 26">
          <a:extLst>
            <a:ext uri="{FF2B5EF4-FFF2-40B4-BE49-F238E27FC236}">
              <a16:creationId xmlns:a16="http://schemas.microsoft.com/office/drawing/2014/main" id="{1C579C03-1C98-433E-8701-ECF822F9076C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C092B385-F377-4D87-8687-7B39B78B2567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14" name="Text Box 24">
          <a:extLst>
            <a:ext uri="{FF2B5EF4-FFF2-40B4-BE49-F238E27FC236}">
              <a16:creationId xmlns:a16="http://schemas.microsoft.com/office/drawing/2014/main" id="{CC25D949-AABF-475E-BF82-44F70609AC68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15" name="Text Box 25">
          <a:extLst>
            <a:ext uri="{FF2B5EF4-FFF2-40B4-BE49-F238E27FC236}">
              <a16:creationId xmlns:a16="http://schemas.microsoft.com/office/drawing/2014/main" id="{0E745B29-2C2D-4DA3-A9D5-04E4F1F685FF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16" name="Text Box 26">
          <a:extLst>
            <a:ext uri="{FF2B5EF4-FFF2-40B4-BE49-F238E27FC236}">
              <a16:creationId xmlns:a16="http://schemas.microsoft.com/office/drawing/2014/main" id="{B51548CC-DC8E-4D2B-9B5B-6BD87C5C3652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17" name="Text Box 27">
          <a:extLst>
            <a:ext uri="{FF2B5EF4-FFF2-40B4-BE49-F238E27FC236}">
              <a16:creationId xmlns:a16="http://schemas.microsoft.com/office/drawing/2014/main" id="{AAF772EA-C4FF-440B-9DDE-3B5EE7A4325F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18" name="Text Box 24">
          <a:extLst>
            <a:ext uri="{FF2B5EF4-FFF2-40B4-BE49-F238E27FC236}">
              <a16:creationId xmlns:a16="http://schemas.microsoft.com/office/drawing/2014/main" id="{68DAB9DD-0B98-4DD8-89FB-0F592A590EB7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5D295598-C04E-4E85-AD8C-5CACB9573EAF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E274262F-07F2-4845-958A-BC70CBA7DB88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97D82573-7F3A-431C-A5CA-FE712FC19861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22" name="Text Box 24">
          <a:extLst>
            <a:ext uri="{FF2B5EF4-FFF2-40B4-BE49-F238E27FC236}">
              <a16:creationId xmlns:a16="http://schemas.microsoft.com/office/drawing/2014/main" id="{ABCE3E28-75E6-4803-908E-01D018477A69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id="{70CD37A7-6DA1-4800-941D-384E4A42369F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id="{7CE4FEB3-199E-4EE7-8F8E-D6C8D9C1484B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AD639E08-7EB2-4351-A82C-9A88713EE385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26" name="Text Box 24">
          <a:extLst>
            <a:ext uri="{FF2B5EF4-FFF2-40B4-BE49-F238E27FC236}">
              <a16:creationId xmlns:a16="http://schemas.microsoft.com/office/drawing/2014/main" id="{C80D2701-611E-44D1-B437-11439AC53F7A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27" name="Text Box 25">
          <a:extLst>
            <a:ext uri="{FF2B5EF4-FFF2-40B4-BE49-F238E27FC236}">
              <a16:creationId xmlns:a16="http://schemas.microsoft.com/office/drawing/2014/main" id="{E4E05669-8036-4826-BDFB-13EAE7208A93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28" name="Text Box 26">
          <a:extLst>
            <a:ext uri="{FF2B5EF4-FFF2-40B4-BE49-F238E27FC236}">
              <a16:creationId xmlns:a16="http://schemas.microsoft.com/office/drawing/2014/main" id="{5F888DD2-FD27-4C5D-A8CC-4AE1F09EAA27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29" name="Text Box 27">
          <a:extLst>
            <a:ext uri="{FF2B5EF4-FFF2-40B4-BE49-F238E27FC236}">
              <a16:creationId xmlns:a16="http://schemas.microsoft.com/office/drawing/2014/main" id="{46C3E5D1-7562-40B1-9D95-41708863535D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30" name="Text Box 24">
          <a:extLst>
            <a:ext uri="{FF2B5EF4-FFF2-40B4-BE49-F238E27FC236}">
              <a16:creationId xmlns:a16="http://schemas.microsoft.com/office/drawing/2014/main" id="{D63CF0D2-F233-4D9C-A9A7-40D14AA4ADE8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31" name="Text Box 25">
          <a:extLst>
            <a:ext uri="{FF2B5EF4-FFF2-40B4-BE49-F238E27FC236}">
              <a16:creationId xmlns:a16="http://schemas.microsoft.com/office/drawing/2014/main" id="{2FCDA747-389B-41C4-921C-C4B6FCDAE781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32" name="Text Box 26">
          <a:extLst>
            <a:ext uri="{FF2B5EF4-FFF2-40B4-BE49-F238E27FC236}">
              <a16:creationId xmlns:a16="http://schemas.microsoft.com/office/drawing/2014/main" id="{C9C275A4-4E6E-4A36-8B45-0868B3C0004C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33" name="Text Box 27">
          <a:extLst>
            <a:ext uri="{FF2B5EF4-FFF2-40B4-BE49-F238E27FC236}">
              <a16:creationId xmlns:a16="http://schemas.microsoft.com/office/drawing/2014/main" id="{DF2763CD-501C-44E0-8B29-77E54B69FDF8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34" name="Text Box 24">
          <a:extLst>
            <a:ext uri="{FF2B5EF4-FFF2-40B4-BE49-F238E27FC236}">
              <a16:creationId xmlns:a16="http://schemas.microsoft.com/office/drawing/2014/main" id="{6FAB531F-64C4-4D8E-AEDF-186DFAC5C436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35" name="Text Box 25">
          <a:extLst>
            <a:ext uri="{FF2B5EF4-FFF2-40B4-BE49-F238E27FC236}">
              <a16:creationId xmlns:a16="http://schemas.microsoft.com/office/drawing/2014/main" id="{51349487-2F4E-4FA2-B92E-42B3E9BCD4A8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36" name="Text Box 26">
          <a:extLst>
            <a:ext uri="{FF2B5EF4-FFF2-40B4-BE49-F238E27FC236}">
              <a16:creationId xmlns:a16="http://schemas.microsoft.com/office/drawing/2014/main" id="{EF995C08-3E21-492C-B360-D177524A09C0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id="{30C43602-040B-46AB-A785-4EC74697CEF7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38" name="Text Box 24">
          <a:extLst>
            <a:ext uri="{FF2B5EF4-FFF2-40B4-BE49-F238E27FC236}">
              <a16:creationId xmlns:a16="http://schemas.microsoft.com/office/drawing/2014/main" id="{5376D677-0D85-4426-B2FA-607C782E5B3E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39" name="Text Box 25">
          <a:extLst>
            <a:ext uri="{FF2B5EF4-FFF2-40B4-BE49-F238E27FC236}">
              <a16:creationId xmlns:a16="http://schemas.microsoft.com/office/drawing/2014/main" id="{02A07C0B-F6B9-4A2B-B448-35858997F921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40" name="Text Box 26">
          <a:extLst>
            <a:ext uri="{FF2B5EF4-FFF2-40B4-BE49-F238E27FC236}">
              <a16:creationId xmlns:a16="http://schemas.microsoft.com/office/drawing/2014/main" id="{0B55919F-4374-4A49-82A7-AC81C2B1C461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C712C535-7788-45CC-AD3E-F00EFA8829A1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42" name="Text Box 24">
          <a:extLst>
            <a:ext uri="{FF2B5EF4-FFF2-40B4-BE49-F238E27FC236}">
              <a16:creationId xmlns:a16="http://schemas.microsoft.com/office/drawing/2014/main" id="{6E80E7FB-A75A-41AD-87B3-44507220203C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43" name="Text Box 25">
          <a:extLst>
            <a:ext uri="{FF2B5EF4-FFF2-40B4-BE49-F238E27FC236}">
              <a16:creationId xmlns:a16="http://schemas.microsoft.com/office/drawing/2014/main" id="{2A7CEDBF-FA25-4395-B338-5C1C911AE19A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44" name="Text Box 26">
          <a:extLst>
            <a:ext uri="{FF2B5EF4-FFF2-40B4-BE49-F238E27FC236}">
              <a16:creationId xmlns:a16="http://schemas.microsoft.com/office/drawing/2014/main" id="{47745ED6-EECC-470D-8A11-03523D0286F0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45" name="Text Box 27">
          <a:extLst>
            <a:ext uri="{FF2B5EF4-FFF2-40B4-BE49-F238E27FC236}">
              <a16:creationId xmlns:a16="http://schemas.microsoft.com/office/drawing/2014/main" id="{925FF431-2310-4A15-B410-9B794684B0C1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46" name="Text Box 24">
          <a:extLst>
            <a:ext uri="{FF2B5EF4-FFF2-40B4-BE49-F238E27FC236}">
              <a16:creationId xmlns:a16="http://schemas.microsoft.com/office/drawing/2014/main" id="{9A860B18-E664-4FBC-A2E5-CC1E60BC6289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47" name="Text Box 25">
          <a:extLst>
            <a:ext uri="{FF2B5EF4-FFF2-40B4-BE49-F238E27FC236}">
              <a16:creationId xmlns:a16="http://schemas.microsoft.com/office/drawing/2014/main" id="{1A231D75-F82E-4503-AC41-BA7D14311F5B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48" name="Text Box 26">
          <a:extLst>
            <a:ext uri="{FF2B5EF4-FFF2-40B4-BE49-F238E27FC236}">
              <a16:creationId xmlns:a16="http://schemas.microsoft.com/office/drawing/2014/main" id="{47B752CC-F871-4E15-8561-BC9C9BDFC2F4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49" name="Text Box 27">
          <a:extLst>
            <a:ext uri="{FF2B5EF4-FFF2-40B4-BE49-F238E27FC236}">
              <a16:creationId xmlns:a16="http://schemas.microsoft.com/office/drawing/2014/main" id="{FE466F7C-58AB-4451-AF81-D6BFC98F1A6B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50" name="Text Box 24">
          <a:extLst>
            <a:ext uri="{FF2B5EF4-FFF2-40B4-BE49-F238E27FC236}">
              <a16:creationId xmlns:a16="http://schemas.microsoft.com/office/drawing/2014/main" id="{1A013E2D-5BB4-4628-9576-C70BC7601835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51" name="Text Box 25">
          <a:extLst>
            <a:ext uri="{FF2B5EF4-FFF2-40B4-BE49-F238E27FC236}">
              <a16:creationId xmlns:a16="http://schemas.microsoft.com/office/drawing/2014/main" id="{F4881AE4-EACE-48DE-905F-0077566104DD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52" name="Text Box 26">
          <a:extLst>
            <a:ext uri="{FF2B5EF4-FFF2-40B4-BE49-F238E27FC236}">
              <a16:creationId xmlns:a16="http://schemas.microsoft.com/office/drawing/2014/main" id="{BCA03C9D-338A-4CF2-B7A5-7741954F6FB3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53" name="Text Box 27">
          <a:extLst>
            <a:ext uri="{FF2B5EF4-FFF2-40B4-BE49-F238E27FC236}">
              <a16:creationId xmlns:a16="http://schemas.microsoft.com/office/drawing/2014/main" id="{5887D911-6947-40A7-9A69-342894F3B7FF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54" name="Text Box 24">
          <a:extLst>
            <a:ext uri="{FF2B5EF4-FFF2-40B4-BE49-F238E27FC236}">
              <a16:creationId xmlns:a16="http://schemas.microsoft.com/office/drawing/2014/main" id="{FACD3F22-5E51-4891-898D-70A29431D120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55" name="Text Box 25">
          <a:extLst>
            <a:ext uri="{FF2B5EF4-FFF2-40B4-BE49-F238E27FC236}">
              <a16:creationId xmlns:a16="http://schemas.microsoft.com/office/drawing/2014/main" id="{392027D9-B9E1-4410-A44B-BB46107E1DD4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56" name="Text Box 26">
          <a:extLst>
            <a:ext uri="{FF2B5EF4-FFF2-40B4-BE49-F238E27FC236}">
              <a16:creationId xmlns:a16="http://schemas.microsoft.com/office/drawing/2014/main" id="{740C0112-4A2D-4FED-8D3F-81DDF1FAD8A7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57" name="Text Box 27">
          <a:extLst>
            <a:ext uri="{FF2B5EF4-FFF2-40B4-BE49-F238E27FC236}">
              <a16:creationId xmlns:a16="http://schemas.microsoft.com/office/drawing/2014/main" id="{31777F7C-0A95-4374-8BA2-19A6FDA56ACD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58" name="Text Box 24">
          <a:extLst>
            <a:ext uri="{FF2B5EF4-FFF2-40B4-BE49-F238E27FC236}">
              <a16:creationId xmlns:a16="http://schemas.microsoft.com/office/drawing/2014/main" id="{71DBCF3A-92A4-45DE-802A-BADB1FF0A100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59" name="Text Box 25">
          <a:extLst>
            <a:ext uri="{FF2B5EF4-FFF2-40B4-BE49-F238E27FC236}">
              <a16:creationId xmlns:a16="http://schemas.microsoft.com/office/drawing/2014/main" id="{868DF8DB-F894-4262-ABD0-D2D5F503978D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60" name="Text Box 26">
          <a:extLst>
            <a:ext uri="{FF2B5EF4-FFF2-40B4-BE49-F238E27FC236}">
              <a16:creationId xmlns:a16="http://schemas.microsoft.com/office/drawing/2014/main" id="{1E444708-391A-4EC7-976C-BF8FB8CF1AC1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61" name="Text Box 27">
          <a:extLst>
            <a:ext uri="{FF2B5EF4-FFF2-40B4-BE49-F238E27FC236}">
              <a16:creationId xmlns:a16="http://schemas.microsoft.com/office/drawing/2014/main" id="{DFA2E543-FE47-4911-B834-760CF95FC556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62" name="Text Box 24">
          <a:extLst>
            <a:ext uri="{FF2B5EF4-FFF2-40B4-BE49-F238E27FC236}">
              <a16:creationId xmlns:a16="http://schemas.microsoft.com/office/drawing/2014/main" id="{2E2EE170-CF2E-4C10-8AD7-DE8C219184F6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63" name="Text Box 25">
          <a:extLst>
            <a:ext uri="{FF2B5EF4-FFF2-40B4-BE49-F238E27FC236}">
              <a16:creationId xmlns:a16="http://schemas.microsoft.com/office/drawing/2014/main" id="{BFA47F04-7BF0-4D4E-8347-2841B7AE123A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64" name="Text Box 26">
          <a:extLst>
            <a:ext uri="{FF2B5EF4-FFF2-40B4-BE49-F238E27FC236}">
              <a16:creationId xmlns:a16="http://schemas.microsoft.com/office/drawing/2014/main" id="{187C8F87-7DD5-4745-A8F8-259AECED9260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65" name="Text Box 27">
          <a:extLst>
            <a:ext uri="{FF2B5EF4-FFF2-40B4-BE49-F238E27FC236}">
              <a16:creationId xmlns:a16="http://schemas.microsoft.com/office/drawing/2014/main" id="{680873CE-EFF3-4E39-A66E-A21BC9E04056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66" name="Text Box 24">
          <a:extLst>
            <a:ext uri="{FF2B5EF4-FFF2-40B4-BE49-F238E27FC236}">
              <a16:creationId xmlns:a16="http://schemas.microsoft.com/office/drawing/2014/main" id="{7510EABE-B7F4-4876-A43A-EDAF4F2B60FD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67" name="Text Box 25">
          <a:extLst>
            <a:ext uri="{FF2B5EF4-FFF2-40B4-BE49-F238E27FC236}">
              <a16:creationId xmlns:a16="http://schemas.microsoft.com/office/drawing/2014/main" id="{BE6F2B08-C44A-4CF7-8938-73248E80FD2B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68" name="Text Box 26">
          <a:extLst>
            <a:ext uri="{FF2B5EF4-FFF2-40B4-BE49-F238E27FC236}">
              <a16:creationId xmlns:a16="http://schemas.microsoft.com/office/drawing/2014/main" id="{7D783163-C52D-4A4E-9DDE-2717789BBD53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69" name="Text Box 27">
          <a:extLst>
            <a:ext uri="{FF2B5EF4-FFF2-40B4-BE49-F238E27FC236}">
              <a16:creationId xmlns:a16="http://schemas.microsoft.com/office/drawing/2014/main" id="{A9727B10-AB09-42C0-A322-D61800E02995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4BA62695-8A34-48A7-B0E1-AA483CFCA393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B9955C0D-94C5-4474-B9B2-9F89676B2A4B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BDB2705B-A8E6-4CC5-A443-B261A5D67975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789E1865-6FBE-4E0E-A070-5DBE0E0E1F51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5502D66A-7FED-4949-B415-8509F7A65E42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75" name="Text Box 25">
          <a:extLst>
            <a:ext uri="{FF2B5EF4-FFF2-40B4-BE49-F238E27FC236}">
              <a16:creationId xmlns:a16="http://schemas.microsoft.com/office/drawing/2014/main" id="{73F1057E-46E4-4D59-A502-F691DDE39F11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76" name="Text Box 26">
          <a:extLst>
            <a:ext uri="{FF2B5EF4-FFF2-40B4-BE49-F238E27FC236}">
              <a16:creationId xmlns:a16="http://schemas.microsoft.com/office/drawing/2014/main" id="{3A483DF6-C3D6-4A4F-BA13-456701D83397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77" name="Text Box 27">
          <a:extLst>
            <a:ext uri="{FF2B5EF4-FFF2-40B4-BE49-F238E27FC236}">
              <a16:creationId xmlns:a16="http://schemas.microsoft.com/office/drawing/2014/main" id="{D43B09A8-E6CA-497A-BC9B-044ED65AC0DF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78" name="Text Box 24">
          <a:extLst>
            <a:ext uri="{FF2B5EF4-FFF2-40B4-BE49-F238E27FC236}">
              <a16:creationId xmlns:a16="http://schemas.microsoft.com/office/drawing/2014/main" id="{781F75AD-6C1C-4CB2-9ABF-7EB963D48014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79" name="Text Box 25">
          <a:extLst>
            <a:ext uri="{FF2B5EF4-FFF2-40B4-BE49-F238E27FC236}">
              <a16:creationId xmlns:a16="http://schemas.microsoft.com/office/drawing/2014/main" id="{5AE0E165-5E9D-482A-8DFD-F0FD09C0554E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80" name="Text Box 26">
          <a:extLst>
            <a:ext uri="{FF2B5EF4-FFF2-40B4-BE49-F238E27FC236}">
              <a16:creationId xmlns:a16="http://schemas.microsoft.com/office/drawing/2014/main" id="{E3F73A45-6355-4F04-9A37-C09FB1223DD8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81" name="Text Box 27">
          <a:extLst>
            <a:ext uri="{FF2B5EF4-FFF2-40B4-BE49-F238E27FC236}">
              <a16:creationId xmlns:a16="http://schemas.microsoft.com/office/drawing/2014/main" id="{356C157A-D3BD-473A-8750-85D773211973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03881DA3-75B1-4E87-83A8-6D93B1E86354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83" name="Text Box 25">
          <a:extLst>
            <a:ext uri="{FF2B5EF4-FFF2-40B4-BE49-F238E27FC236}">
              <a16:creationId xmlns:a16="http://schemas.microsoft.com/office/drawing/2014/main" id="{01CE80C4-4000-49A5-9E52-125BFCA9A6A3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84" name="Text Box 26">
          <a:extLst>
            <a:ext uri="{FF2B5EF4-FFF2-40B4-BE49-F238E27FC236}">
              <a16:creationId xmlns:a16="http://schemas.microsoft.com/office/drawing/2014/main" id="{A18CFA09-5717-4361-98D1-CB7F6C45EE9F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85" name="Text Box 27">
          <a:extLst>
            <a:ext uri="{FF2B5EF4-FFF2-40B4-BE49-F238E27FC236}">
              <a16:creationId xmlns:a16="http://schemas.microsoft.com/office/drawing/2014/main" id="{A0588AEC-1766-4DB8-89F4-2958873DDFC2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86" name="Text Box 24">
          <a:extLst>
            <a:ext uri="{FF2B5EF4-FFF2-40B4-BE49-F238E27FC236}">
              <a16:creationId xmlns:a16="http://schemas.microsoft.com/office/drawing/2014/main" id="{D057243C-7B10-4232-9355-9321453CAF91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87" name="Text Box 25">
          <a:extLst>
            <a:ext uri="{FF2B5EF4-FFF2-40B4-BE49-F238E27FC236}">
              <a16:creationId xmlns:a16="http://schemas.microsoft.com/office/drawing/2014/main" id="{BFB34D84-753E-4ABC-84B0-D51FBF67E0FF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88" name="Text Box 26">
          <a:extLst>
            <a:ext uri="{FF2B5EF4-FFF2-40B4-BE49-F238E27FC236}">
              <a16:creationId xmlns:a16="http://schemas.microsoft.com/office/drawing/2014/main" id="{435FC39C-4663-46F7-9F3C-FE2558CB04F8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89" name="Text Box 27">
          <a:extLst>
            <a:ext uri="{FF2B5EF4-FFF2-40B4-BE49-F238E27FC236}">
              <a16:creationId xmlns:a16="http://schemas.microsoft.com/office/drawing/2014/main" id="{110C63D2-88C7-4E33-8691-1DDA6FA16A40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90" name="Text Box 24">
          <a:extLst>
            <a:ext uri="{FF2B5EF4-FFF2-40B4-BE49-F238E27FC236}">
              <a16:creationId xmlns:a16="http://schemas.microsoft.com/office/drawing/2014/main" id="{3C0805FF-2DE8-47CF-8C18-88E4A2DF9162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91" name="Text Box 25">
          <a:extLst>
            <a:ext uri="{FF2B5EF4-FFF2-40B4-BE49-F238E27FC236}">
              <a16:creationId xmlns:a16="http://schemas.microsoft.com/office/drawing/2014/main" id="{740FCFA2-B09C-4A9D-925D-79B9619D114E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92" name="Text Box 26">
          <a:extLst>
            <a:ext uri="{FF2B5EF4-FFF2-40B4-BE49-F238E27FC236}">
              <a16:creationId xmlns:a16="http://schemas.microsoft.com/office/drawing/2014/main" id="{0AAFB8F0-5EEE-4371-8D80-C9967E4DCC4C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93" name="Text Box 27">
          <a:extLst>
            <a:ext uri="{FF2B5EF4-FFF2-40B4-BE49-F238E27FC236}">
              <a16:creationId xmlns:a16="http://schemas.microsoft.com/office/drawing/2014/main" id="{C9259934-2192-47B4-AEDD-6C3EE0A95713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94" name="Text Box 24">
          <a:extLst>
            <a:ext uri="{FF2B5EF4-FFF2-40B4-BE49-F238E27FC236}">
              <a16:creationId xmlns:a16="http://schemas.microsoft.com/office/drawing/2014/main" id="{F77FA686-1504-4C2C-A054-BC86CD3CB6B3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95" name="Text Box 25">
          <a:extLst>
            <a:ext uri="{FF2B5EF4-FFF2-40B4-BE49-F238E27FC236}">
              <a16:creationId xmlns:a16="http://schemas.microsoft.com/office/drawing/2014/main" id="{9B1519BC-FAFC-446C-B041-EAAECB02D898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96" name="Text Box 26">
          <a:extLst>
            <a:ext uri="{FF2B5EF4-FFF2-40B4-BE49-F238E27FC236}">
              <a16:creationId xmlns:a16="http://schemas.microsoft.com/office/drawing/2014/main" id="{ACB57A8A-3E5A-494F-9AEE-4FD4A8C4C728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97" name="Text Box 27">
          <a:extLst>
            <a:ext uri="{FF2B5EF4-FFF2-40B4-BE49-F238E27FC236}">
              <a16:creationId xmlns:a16="http://schemas.microsoft.com/office/drawing/2014/main" id="{DBD06B02-5C4B-4389-8CF9-CC484030E466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98" name="Text Box 24">
          <a:extLst>
            <a:ext uri="{FF2B5EF4-FFF2-40B4-BE49-F238E27FC236}">
              <a16:creationId xmlns:a16="http://schemas.microsoft.com/office/drawing/2014/main" id="{08A360E6-351B-45A2-A3C9-CAA4228C2532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99" name="Text Box 25">
          <a:extLst>
            <a:ext uri="{FF2B5EF4-FFF2-40B4-BE49-F238E27FC236}">
              <a16:creationId xmlns:a16="http://schemas.microsoft.com/office/drawing/2014/main" id="{8782D75B-CAA9-46B8-9B01-721D9B8411CA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00" name="Text Box 26">
          <a:extLst>
            <a:ext uri="{FF2B5EF4-FFF2-40B4-BE49-F238E27FC236}">
              <a16:creationId xmlns:a16="http://schemas.microsoft.com/office/drawing/2014/main" id="{05C5F4AE-3137-409F-836B-D67120884CAE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01" name="Text Box 27">
          <a:extLst>
            <a:ext uri="{FF2B5EF4-FFF2-40B4-BE49-F238E27FC236}">
              <a16:creationId xmlns:a16="http://schemas.microsoft.com/office/drawing/2014/main" id="{080A3F99-D4E1-41C9-AD46-F25A93177F43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02" name="Text Box 24">
          <a:extLst>
            <a:ext uri="{FF2B5EF4-FFF2-40B4-BE49-F238E27FC236}">
              <a16:creationId xmlns:a16="http://schemas.microsoft.com/office/drawing/2014/main" id="{93C0537B-5C21-4FED-B6E8-E3A728FED3A4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03" name="Text Box 25">
          <a:extLst>
            <a:ext uri="{FF2B5EF4-FFF2-40B4-BE49-F238E27FC236}">
              <a16:creationId xmlns:a16="http://schemas.microsoft.com/office/drawing/2014/main" id="{E772C523-637E-448D-A55A-2B4F2FBB5136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04" name="Text Box 26">
          <a:extLst>
            <a:ext uri="{FF2B5EF4-FFF2-40B4-BE49-F238E27FC236}">
              <a16:creationId xmlns:a16="http://schemas.microsoft.com/office/drawing/2014/main" id="{EE6C3005-A26F-458F-A662-9A77B60E82FC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05" name="Text Box 27">
          <a:extLst>
            <a:ext uri="{FF2B5EF4-FFF2-40B4-BE49-F238E27FC236}">
              <a16:creationId xmlns:a16="http://schemas.microsoft.com/office/drawing/2014/main" id="{099B1921-EE53-4320-92B2-A21DA0E4343E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78A433A1-E7C5-48BE-B3E3-6CF48DB0DFF6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07" name="Text Box 25">
          <a:extLst>
            <a:ext uri="{FF2B5EF4-FFF2-40B4-BE49-F238E27FC236}">
              <a16:creationId xmlns:a16="http://schemas.microsoft.com/office/drawing/2014/main" id="{8D34D319-F0C7-410B-A46C-3E0E5F16B35A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08" name="Text Box 26">
          <a:extLst>
            <a:ext uri="{FF2B5EF4-FFF2-40B4-BE49-F238E27FC236}">
              <a16:creationId xmlns:a16="http://schemas.microsoft.com/office/drawing/2014/main" id="{073341CA-C6D5-4A72-8BFA-156DB17EA9A7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09" name="Text Box 27">
          <a:extLst>
            <a:ext uri="{FF2B5EF4-FFF2-40B4-BE49-F238E27FC236}">
              <a16:creationId xmlns:a16="http://schemas.microsoft.com/office/drawing/2014/main" id="{2374A540-A0B7-4176-AFF5-06B317C68017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4F73EE24-9BFD-4AB6-93F3-1A68EC37B6BC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F90702F8-B266-4C08-9EA2-4B10D14167AC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BD32F9BC-729E-417F-BC25-07FAF47BA260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13" name="Text Box 27">
          <a:extLst>
            <a:ext uri="{FF2B5EF4-FFF2-40B4-BE49-F238E27FC236}">
              <a16:creationId xmlns:a16="http://schemas.microsoft.com/office/drawing/2014/main" id="{62B96B8F-FCFA-4A5A-8D66-00449EC6FF2A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24DFEFB6-A7A7-4E40-92A1-A9C414E426B1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15" name="Text Box 25">
          <a:extLst>
            <a:ext uri="{FF2B5EF4-FFF2-40B4-BE49-F238E27FC236}">
              <a16:creationId xmlns:a16="http://schemas.microsoft.com/office/drawing/2014/main" id="{69A5F431-5566-426D-B8D6-549D410A1D63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16" name="Text Box 26">
          <a:extLst>
            <a:ext uri="{FF2B5EF4-FFF2-40B4-BE49-F238E27FC236}">
              <a16:creationId xmlns:a16="http://schemas.microsoft.com/office/drawing/2014/main" id="{913F5583-DDA1-46A2-AA8C-C57F1536F2C1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17" name="Text Box 27">
          <a:extLst>
            <a:ext uri="{FF2B5EF4-FFF2-40B4-BE49-F238E27FC236}">
              <a16:creationId xmlns:a16="http://schemas.microsoft.com/office/drawing/2014/main" id="{455F7144-7C90-4461-8DB4-964BC709AB90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18" name="Text Box 24">
          <a:extLst>
            <a:ext uri="{FF2B5EF4-FFF2-40B4-BE49-F238E27FC236}">
              <a16:creationId xmlns:a16="http://schemas.microsoft.com/office/drawing/2014/main" id="{B0F07E5E-8B36-4506-BC20-44925516E48C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19" name="Text Box 25">
          <a:extLst>
            <a:ext uri="{FF2B5EF4-FFF2-40B4-BE49-F238E27FC236}">
              <a16:creationId xmlns:a16="http://schemas.microsoft.com/office/drawing/2014/main" id="{61A97E32-C02D-4D13-B184-D017D355D07E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20" name="Text Box 26">
          <a:extLst>
            <a:ext uri="{FF2B5EF4-FFF2-40B4-BE49-F238E27FC236}">
              <a16:creationId xmlns:a16="http://schemas.microsoft.com/office/drawing/2014/main" id="{3F90439C-DF77-4D85-9422-06E0CB9E6D8C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21" name="Text Box 27">
          <a:extLst>
            <a:ext uri="{FF2B5EF4-FFF2-40B4-BE49-F238E27FC236}">
              <a16:creationId xmlns:a16="http://schemas.microsoft.com/office/drawing/2014/main" id="{856E4084-7CFD-4E1C-A25F-4B2191FED846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22" name="Text Box 24">
          <a:extLst>
            <a:ext uri="{FF2B5EF4-FFF2-40B4-BE49-F238E27FC236}">
              <a16:creationId xmlns:a16="http://schemas.microsoft.com/office/drawing/2014/main" id="{1075DF87-8B5A-4FEE-BBBF-2832A32B091A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23" name="Text Box 25">
          <a:extLst>
            <a:ext uri="{FF2B5EF4-FFF2-40B4-BE49-F238E27FC236}">
              <a16:creationId xmlns:a16="http://schemas.microsoft.com/office/drawing/2014/main" id="{9383D2E5-A456-421A-94B1-D77C6EF5635A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24" name="Text Box 26">
          <a:extLst>
            <a:ext uri="{FF2B5EF4-FFF2-40B4-BE49-F238E27FC236}">
              <a16:creationId xmlns:a16="http://schemas.microsoft.com/office/drawing/2014/main" id="{3206466D-72FF-4CF5-8D12-D9E8878E0C6E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25" name="Text Box 27">
          <a:extLst>
            <a:ext uri="{FF2B5EF4-FFF2-40B4-BE49-F238E27FC236}">
              <a16:creationId xmlns:a16="http://schemas.microsoft.com/office/drawing/2014/main" id="{3D9382FA-04A1-44D9-8BA2-28DFAE0200AD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26" name="Text Box 24">
          <a:extLst>
            <a:ext uri="{FF2B5EF4-FFF2-40B4-BE49-F238E27FC236}">
              <a16:creationId xmlns:a16="http://schemas.microsoft.com/office/drawing/2014/main" id="{1FEC960E-B31E-489D-972B-1F8A3FA40F8A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27" name="Text Box 25">
          <a:extLst>
            <a:ext uri="{FF2B5EF4-FFF2-40B4-BE49-F238E27FC236}">
              <a16:creationId xmlns:a16="http://schemas.microsoft.com/office/drawing/2014/main" id="{E63F914E-3042-45F5-9458-3B71F9A952E0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28" name="Text Box 26">
          <a:extLst>
            <a:ext uri="{FF2B5EF4-FFF2-40B4-BE49-F238E27FC236}">
              <a16:creationId xmlns:a16="http://schemas.microsoft.com/office/drawing/2014/main" id="{B52069C4-24F8-4FE6-B77C-EBC0BDD93A93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29" name="Text Box 27">
          <a:extLst>
            <a:ext uri="{FF2B5EF4-FFF2-40B4-BE49-F238E27FC236}">
              <a16:creationId xmlns:a16="http://schemas.microsoft.com/office/drawing/2014/main" id="{80C83735-6B7F-41FF-A063-3215B1FCA3BD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30" name="Text Box 24">
          <a:extLst>
            <a:ext uri="{FF2B5EF4-FFF2-40B4-BE49-F238E27FC236}">
              <a16:creationId xmlns:a16="http://schemas.microsoft.com/office/drawing/2014/main" id="{D893D117-57D8-498C-BD06-28C288070672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31" name="Text Box 25">
          <a:extLst>
            <a:ext uri="{FF2B5EF4-FFF2-40B4-BE49-F238E27FC236}">
              <a16:creationId xmlns:a16="http://schemas.microsoft.com/office/drawing/2014/main" id="{AA3904FD-4579-478C-8A72-5055672D273B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32" name="Text Box 26">
          <a:extLst>
            <a:ext uri="{FF2B5EF4-FFF2-40B4-BE49-F238E27FC236}">
              <a16:creationId xmlns:a16="http://schemas.microsoft.com/office/drawing/2014/main" id="{C3352A59-05CB-472B-9D12-F8A4DCBBDAB4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33" name="Text Box 27">
          <a:extLst>
            <a:ext uri="{FF2B5EF4-FFF2-40B4-BE49-F238E27FC236}">
              <a16:creationId xmlns:a16="http://schemas.microsoft.com/office/drawing/2014/main" id="{C4D47C5D-72D5-4B39-B763-2598893315D1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34" name="Text Box 24">
          <a:extLst>
            <a:ext uri="{FF2B5EF4-FFF2-40B4-BE49-F238E27FC236}">
              <a16:creationId xmlns:a16="http://schemas.microsoft.com/office/drawing/2014/main" id="{1221E3C3-73C9-4161-BF77-0C85F5DB214C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35" name="Text Box 25">
          <a:extLst>
            <a:ext uri="{FF2B5EF4-FFF2-40B4-BE49-F238E27FC236}">
              <a16:creationId xmlns:a16="http://schemas.microsoft.com/office/drawing/2014/main" id="{C0F662BD-6461-4229-87D1-6F8C797B820A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36" name="Text Box 26">
          <a:extLst>
            <a:ext uri="{FF2B5EF4-FFF2-40B4-BE49-F238E27FC236}">
              <a16:creationId xmlns:a16="http://schemas.microsoft.com/office/drawing/2014/main" id="{6F5170F2-7986-4DE3-9A66-333DA6E38DC5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37" name="Text Box 27">
          <a:extLst>
            <a:ext uri="{FF2B5EF4-FFF2-40B4-BE49-F238E27FC236}">
              <a16:creationId xmlns:a16="http://schemas.microsoft.com/office/drawing/2014/main" id="{E404527F-1284-440E-885F-A79D8D52B3F7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38" name="Text Box 24">
          <a:extLst>
            <a:ext uri="{FF2B5EF4-FFF2-40B4-BE49-F238E27FC236}">
              <a16:creationId xmlns:a16="http://schemas.microsoft.com/office/drawing/2014/main" id="{3CCB7DEB-1738-4A6C-B50B-E7B43CD65F82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39" name="Text Box 25">
          <a:extLst>
            <a:ext uri="{FF2B5EF4-FFF2-40B4-BE49-F238E27FC236}">
              <a16:creationId xmlns:a16="http://schemas.microsoft.com/office/drawing/2014/main" id="{EAF96A6A-8196-4067-96CC-B69886095632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40" name="Text Box 26">
          <a:extLst>
            <a:ext uri="{FF2B5EF4-FFF2-40B4-BE49-F238E27FC236}">
              <a16:creationId xmlns:a16="http://schemas.microsoft.com/office/drawing/2014/main" id="{21B720C8-53B7-4940-9E9A-BE3AE975E4C5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41" name="Text Box 27">
          <a:extLst>
            <a:ext uri="{FF2B5EF4-FFF2-40B4-BE49-F238E27FC236}">
              <a16:creationId xmlns:a16="http://schemas.microsoft.com/office/drawing/2014/main" id="{6231F7C4-6277-467A-9E9A-F4194BD761B9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42" name="Text Box 24">
          <a:extLst>
            <a:ext uri="{FF2B5EF4-FFF2-40B4-BE49-F238E27FC236}">
              <a16:creationId xmlns:a16="http://schemas.microsoft.com/office/drawing/2014/main" id="{7A13F485-2C78-41B5-9417-05B28EB42FF5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43" name="Text Box 25">
          <a:extLst>
            <a:ext uri="{FF2B5EF4-FFF2-40B4-BE49-F238E27FC236}">
              <a16:creationId xmlns:a16="http://schemas.microsoft.com/office/drawing/2014/main" id="{EF64C28E-3D9A-4E7E-AAF1-5D399EBD45AF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44" name="Text Box 26">
          <a:extLst>
            <a:ext uri="{FF2B5EF4-FFF2-40B4-BE49-F238E27FC236}">
              <a16:creationId xmlns:a16="http://schemas.microsoft.com/office/drawing/2014/main" id="{94AD2AC1-791B-45BA-A52B-49EE16B6F05E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192ADF0-D881-4779-9B3F-9678AB73CB81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46" name="Text Box 24">
          <a:extLst>
            <a:ext uri="{FF2B5EF4-FFF2-40B4-BE49-F238E27FC236}">
              <a16:creationId xmlns:a16="http://schemas.microsoft.com/office/drawing/2014/main" id="{EE861727-5468-45BF-8F92-8002BCECD4E1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47" name="Text Box 25">
          <a:extLst>
            <a:ext uri="{FF2B5EF4-FFF2-40B4-BE49-F238E27FC236}">
              <a16:creationId xmlns:a16="http://schemas.microsoft.com/office/drawing/2014/main" id="{6031D9D9-0748-481F-8859-A962ADFE0B03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48" name="Text Box 26">
          <a:extLst>
            <a:ext uri="{FF2B5EF4-FFF2-40B4-BE49-F238E27FC236}">
              <a16:creationId xmlns:a16="http://schemas.microsoft.com/office/drawing/2014/main" id="{A49FA755-F826-4F34-A68C-5255587A2B3F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49" name="Text Box 27">
          <a:extLst>
            <a:ext uri="{FF2B5EF4-FFF2-40B4-BE49-F238E27FC236}">
              <a16:creationId xmlns:a16="http://schemas.microsoft.com/office/drawing/2014/main" id="{759F90F8-3A4A-4A0A-8F33-0025CD7CE131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50" name="Text Box 24">
          <a:extLst>
            <a:ext uri="{FF2B5EF4-FFF2-40B4-BE49-F238E27FC236}">
              <a16:creationId xmlns:a16="http://schemas.microsoft.com/office/drawing/2014/main" id="{81F7A225-897C-49D5-9D79-63BEC02F190D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51" name="Text Box 25">
          <a:extLst>
            <a:ext uri="{FF2B5EF4-FFF2-40B4-BE49-F238E27FC236}">
              <a16:creationId xmlns:a16="http://schemas.microsoft.com/office/drawing/2014/main" id="{990B60BD-B294-404A-88A3-F8F7D5F99EC5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52" name="Text Box 26">
          <a:extLst>
            <a:ext uri="{FF2B5EF4-FFF2-40B4-BE49-F238E27FC236}">
              <a16:creationId xmlns:a16="http://schemas.microsoft.com/office/drawing/2014/main" id="{E8E7AC1D-C922-4E5E-90DC-51EB3411F0A2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53" name="Text Box 27">
          <a:extLst>
            <a:ext uri="{FF2B5EF4-FFF2-40B4-BE49-F238E27FC236}">
              <a16:creationId xmlns:a16="http://schemas.microsoft.com/office/drawing/2014/main" id="{81A27CF0-F284-4884-9883-9369049BAD2D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54" name="Text Box 24">
          <a:extLst>
            <a:ext uri="{FF2B5EF4-FFF2-40B4-BE49-F238E27FC236}">
              <a16:creationId xmlns:a16="http://schemas.microsoft.com/office/drawing/2014/main" id="{DC1E267E-3DBD-4582-8DBD-95CC243CDCB1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55" name="Text Box 25">
          <a:extLst>
            <a:ext uri="{FF2B5EF4-FFF2-40B4-BE49-F238E27FC236}">
              <a16:creationId xmlns:a16="http://schemas.microsoft.com/office/drawing/2014/main" id="{B805FD9B-236A-42E0-AB6A-3161F5F44DAA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56" name="Text Box 26">
          <a:extLst>
            <a:ext uri="{FF2B5EF4-FFF2-40B4-BE49-F238E27FC236}">
              <a16:creationId xmlns:a16="http://schemas.microsoft.com/office/drawing/2014/main" id="{C7E86E06-A204-4B43-A9B1-94946EC7C6BE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57" name="Text Box 27">
          <a:extLst>
            <a:ext uri="{FF2B5EF4-FFF2-40B4-BE49-F238E27FC236}">
              <a16:creationId xmlns:a16="http://schemas.microsoft.com/office/drawing/2014/main" id="{AA87D49B-9462-4377-8BD0-2BC8F7F65CA0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58" name="Text Box 24">
          <a:extLst>
            <a:ext uri="{FF2B5EF4-FFF2-40B4-BE49-F238E27FC236}">
              <a16:creationId xmlns:a16="http://schemas.microsoft.com/office/drawing/2014/main" id="{D98A240E-61E1-44CB-84BA-5AE82996210D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59" name="Text Box 25">
          <a:extLst>
            <a:ext uri="{FF2B5EF4-FFF2-40B4-BE49-F238E27FC236}">
              <a16:creationId xmlns:a16="http://schemas.microsoft.com/office/drawing/2014/main" id="{C5808F52-7A49-4E2E-A50A-C54632F2DD8C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60" name="Text Box 26">
          <a:extLst>
            <a:ext uri="{FF2B5EF4-FFF2-40B4-BE49-F238E27FC236}">
              <a16:creationId xmlns:a16="http://schemas.microsoft.com/office/drawing/2014/main" id="{22E6348C-133B-4B67-9CB9-4264E0A59C1A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454776</xdr:colOff>
      <xdr:row>5</xdr:row>
      <xdr:rowOff>147204</xdr:rowOff>
    </xdr:from>
    <xdr:to>
      <xdr:col>15</xdr:col>
      <xdr:colOff>530976</xdr:colOff>
      <xdr:row>7</xdr:row>
      <xdr:rowOff>12815</xdr:rowOff>
    </xdr:to>
    <xdr:sp macro="" textlink="">
      <xdr:nvSpPr>
        <xdr:cNvPr id="161" name="Text Box 27">
          <a:extLst>
            <a:ext uri="{FF2B5EF4-FFF2-40B4-BE49-F238E27FC236}">
              <a16:creationId xmlns:a16="http://schemas.microsoft.com/office/drawing/2014/main" id="{9D34D581-B1EF-4CE3-8E71-7180E09ACB8A}"/>
            </a:ext>
          </a:extLst>
        </xdr:cNvPr>
        <xdr:cNvSpPr txBox="1">
          <a:spLocks noChangeArrowheads="1"/>
        </xdr:cNvSpPr>
      </xdr:nvSpPr>
      <xdr:spPr bwMode="auto">
        <a:xfrm>
          <a:off x="9823912" y="796636"/>
          <a:ext cx="76200" cy="26392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62" name="Text Box 24">
          <a:extLst>
            <a:ext uri="{FF2B5EF4-FFF2-40B4-BE49-F238E27FC236}">
              <a16:creationId xmlns:a16="http://schemas.microsoft.com/office/drawing/2014/main" id="{52BD4933-3B16-4B5C-A984-2D7E6F2A34E3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63" name="Text Box 25">
          <a:extLst>
            <a:ext uri="{FF2B5EF4-FFF2-40B4-BE49-F238E27FC236}">
              <a16:creationId xmlns:a16="http://schemas.microsoft.com/office/drawing/2014/main" id="{D157E4D8-2DC3-4EE1-990B-54CFC55E50BB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64" name="Text Box 26">
          <a:extLst>
            <a:ext uri="{FF2B5EF4-FFF2-40B4-BE49-F238E27FC236}">
              <a16:creationId xmlns:a16="http://schemas.microsoft.com/office/drawing/2014/main" id="{F0F8774D-1363-42C6-A01A-F4B26A1B3B0C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65" name="Text Box 27">
          <a:extLst>
            <a:ext uri="{FF2B5EF4-FFF2-40B4-BE49-F238E27FC236}">
              <a16:creationId xmlns:a16="http://schemas.microsoft.com/office/drawing/2014/main" id="{A11F2C02-1539-49D8-BD91-0CEF5590AF88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id="{B2A3395D-AF57-4CE0-B828-C334E8CA5B40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id="{AE46C852-CD45-4451-AC0F-19630CCA895F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id="{2357DD10-1DFD-4AE4-8E66-D82DB191AD9E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B060BD58-B650-40D3-9027-B56BBDAD5CBF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70" name="Text Box 24">
          <a:extLst>
            <a:ext uri="{FF2B5EF4-FFF2-40B4-BE49-F238E27FC236}">
              <a16:creationId xmlns:a16="http://schemas.microsoft.com/office/drawing/2014/main" id="{5C5C7684-2035-41C4-9778-D0F752C5B9D4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71" name="Text Box 25">
          <a:extLst>
            <a:ext uri="{FF2B5EF4-FFF2-40B4-BE49-F238E27FC236}">
              <a16:creationId xmlns:a16="http://schemas.microsoft.com/office/drawing/2014/main" id="{228FCE8D-9139-4FA5-A386-59AD9C73BE5E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72" name="Text Box 26">
          <a:extLst>
            <a:ext uri="{FF2B5EF4-FFF2-40B4-BE49-F238E27FC236}">
              <a16:creationId xmlns:a16="http://schemas.microsoft.com/office/drawing/2014/main" id="{78FE7480-25F7-45D5-B4BB-190210BB41E3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73" name="Text Box 27">
          <a:extLst>
            <a:ext uri="{FF2B5EF4-FFF2-40B4-BE49-F238E27FC236}">
              <a16:creationId xmlns:a16="http://schemas.microsoft.com/office/drawing/2014/main" id="{2233733F-55D8-4353-939A-F65615A2E0BA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74" name="Text Box 24">
          <a:extLst>
            <a:ext uri="{FF2B5EF4-FFF2-40B4-BE49-F238E27FC236}">
              <a16:creationId xmlns:a16="http://schemas.microsoft.com/office/drawing/2014/main" id="{0EBAEAC8-D73B-4A25-8C97-2B22CF7FC035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75" name="Text Box 25">
          <a:extLst>
            <a:ext uri="{FF2B5EF4-FFF2-40B4-BE49-F238E27FC236}">
              <a16:creationId xmlns:a16="http://schemas.microsoft.com/office/drawing/2014/main" id="{DD06410D-36F0-47FA-954D-0DA8668659EE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76" name="Text Box 26">
          <a:extLst>
            <a:ext uri="{FF2B5EF4-FFF2-40B4-BE49-F238E27FC236}">
              <a16:creationId xmlns:a16="http://schemas.microsoft.com/office/drawing/2014/main" id="{BA1A511F-EC0B-4E65-B9A6-D69C5BB983F3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77" name="Text Box 27">
          <a:extLst>
            <a:ext uri="{FF2B5EF4-FFF2-40B4-BE49-F238E27FC236}">
              <a16:creationId xmlns:a16="http://schemas.microsoft.com/office/drawing/2014/main" id="{DF73AA2A-A659-45F2-9628-F459EEC8A258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78" name="Text Box 24">
          <a:extLst>
            <a:ext uri="{FF2B5EF4-FFF2-40B4-BE49-F238E27FC236}">
              <a16:creationId xmlns:a16="http://schemas.microsoft.com/office/drawing/2014/main" id="{257625E6-5036-4CA4-B170-E7530556F821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79" name="Text Box 25">
          <a:extLst>
            <a:ext uri="{FF2B5EF4-FFF2-40B4-BE49-F238E27FC236}">
              <a16:creationId xmlns:a16="http://schemas.microsoft.com/office/drawing/2014/main" id="{160761D8-D851-445E-8644-13A3A14571A9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80" name="Text Box 26">
          <a:extLst>
            <a:ext uri="{FF2B5EF4-FFF2-40B4-BE49-F238E27FC236}">
              <a16:creationId xmlns:a16="http://schemas.microsoft.com/office/drawing/2014/main" id="{D91F2A3B-B26E-4040-A989-127F5C74BB18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81" name="Text Box 27">
          <a:extLst>
            <a:ext uri="{FF2B5EF4-FFF2-40B4-BE49-F238E27FC236}">
              <a16:creationId xmlns:a16="http://schemas.microsoft.com/office/drawing/2014/main" id="{8C04BB00-04A3-40E1-9D7B-E4D3C897DD40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82" name="Text Box 24">
          <a:extLst>
            <a:ext uri="{FF2B5EF4-FFF2-40B4-BE49-F238E27FC236}">
              <a16:creationId xmlns:a16="http://schemas.microsoft.com/office/drawing/2014/main" id="{16397DA6-F0F5-4598-A448-CC63D8F83F10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83" name="Text Box 25">
          <a:extLst>
            <a:ext uri="{FF2B5EF4-FFF2-40B4-BE49-F238E27FC236}">
              <a16:creationId xmlns:a16="http://schemas.microsoft.com/office/drawing/2014/main" id="{49288460-C1A7-4003-8FA3-B1C708B86972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84" name="Text Box 26">
          <a:extLst>
            <a:ext uri="{FF2B5EF4-FFF2-40B4-BE49-F238E27FC236}">
              <a16:creationId xmlns:a16="http://schemas.microsoft.com/office/drawing/2014/main" id="{AA2A71EA-95C2-430C-93BC-BDE113F3574A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85" name="Text Box 27">
          <a:extLst>
            <a:ext uri="{FF2B5EF4-FFF2-40B4-BE49-F238E27FC236}">
              <a16:creationId xmlns:a16="http://schemas.microsoft.com/office/drawing/2014/main" id="{F15CE5CB-6708-41D2-83C2-7A39877CF7D6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86" name="Text Box 24">
          <a:extLst>
            <a:ext uri="{FF2B5EF4-FFF2-40B4-BE49-F238E27FC236}">
              <a16:creationId xmlns:a16="http://schemas.microsoft.com/office/drawing/2014/main" id="{3C3C6134-6172-4C5C-A82A-373F6DD454A8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87" name="Text Box 25">
          <a:extLst>
            <a:ext uri="{FF2B5EF4-FFF2-40B4-BE49-F238E27FC236}">
              <a16:creationId xmlns:a16="http://schemas.microsoft.com/office/drawing/2014/main" id="{9AF286AE-7726-4304-9296-9F5FA838E81F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88" name="Text Box 26">
          <a:extLst>
            <a:ext uri="{FF2B5EF4-FFF2-40B4-BE49-F238E27FC236}">
              <a16:creationId xmlns:a16="http://schemas.microsoft.com/office/drawing/2014/main" id="{3C5503C0-90A2-41F5-B49A-FEE99B67F709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89" name="Text Box 27">
          <a:extLst>
            <a:ext uri="{FF2B5EF4-FFF2-40B4-BE49-F238E27FC236}">
              <a16:creationId xmlns:a16="http://schemas.microsoft.com/office/drawing/2014/main" id="{3B3053BF-FEE0-46C4-B234-828B04CC975F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90" name="Text Box 24">
          <a:extLst>
            <a:ext uri="{FF2B5EF4-FFF2-40B4-BE49-F238E27FC236}">
              <a16:creationId xmlns:a16="http://schemas.microsoft.com/office/drawing/2014/main" id="{7267B105-901C-449A-911C-18CF2523986C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91" name="Text Box 25">
          <a:extLst>
            <a:ext uri="{FF2B5EF4-FFF2-40B4-BE49-F238E27FC236}">
              <a16:creationId xmlns:a16="http://schemas.microsoft.com/office/drawing/2014/main" id="{7951D631-4466-4DE7-AED4-DEDB085B03D0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92" name="Text Box 26">
          <a:extLst>
            <a:ext uri="{FF2B5EF4-FFF2-40B4-BE49-F238E27FC236}">
              <a16:creationId xmlns:a16="http://schemas.microsoft.com/office/drawing/2014/main" id="{74386527-4234-45EB-8CFC-CA9198DABA17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93" name="Text Box 27">
          <a:extLst>
            <a:ext uri="{FF2B5EF4-FFF2-40B4-BE49-F238E27FC236}">
              <a16:creationId xmlns:a16="http://schemas.microsoft.com/office/drawing/2014/main" id="{4DC1844D-4218-431F-9B78-7B537C3291E4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94" name="Text Box 24">
          <a:extLst>
            <a:ext uri="{FF2B5EF4-FFF2-40B4-BE49-F238E27FC236}">
              <a16:creationId xmlns:a16="http://schemas.microsoft.com/office/drawing/2014/main" id="{E635623F-9E24-457E-9694-B25FD9B3B2B4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95" name="Text Box 25">
          <a:extLst>
            <a:ext uri="{FF2B5EF4-FFF2-40B4-BE49-F238E27FC236}">
              <a16:creationId xmlns:a16="http://schemas.microsoft.com/office/drawing/2014/main" id="{05688ADE-09C8-493B-974C-FC2EF6107573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96" name="Text Box 26">
          <a:extLst>
            <a:ext uri="{FF2B5EF4-FFF2-40B4-BE49-F238E27FC236}">
              <a16:creationId xmlns:a16="http://schemas.microsoft.com/office/drawing/2014/main" id="{6E0580E8-F8F8-42AA-9E11-5D79DDDF51FA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97" name="Text Box 27">
          <a:extLst>
            <a:ext uri="{FF2B5EF4-FFF2-40B4-BE49-F238E27FC236}">
              <a16:creationId xmlns:a16="http://schemas.microsoft.com/office/drawing/2014/main" id="{A249D53C-C03C-489F-A849-DD5F6FEC3505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98" name="Text Box 24">
          <a:extLst>
            <a:ext uri="{FF2B5EF4-FFF2-40B4-BE49-F238E27FC236}">
              <a16:creationId xmlns:a16="http://schemas.microsoft.com/office/drawing/2014/main" id="{8DEE5798-99D4-448B-9ACA-F5899ECBED48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99" name="Text Box 25">
          <a:extLst>
            <a:ext uri="{FF2B5EF4-FFF2-40B4-BE49-F238E27FC236}">
              <a16:creationId xmlns:a16="http://schemas.microsoft.com/office/drawing/2014/main" id="{8D6E6B7C-8308-4E3F-8A13-9756A8169642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200" name="Text Box 26">
          <a:extLst>
            <a:ext uri="{FF2B5EF4-FFF2-40B4-BE49-F238E27FC236}">
              <a16:creationId xmlns:a16="http://schemas.microsoft.com/office/drawing/2014/main" id="{136B9F48-100B-4317-88C1-72551A147E08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201" name="Text Box 27">
          <a:extLst>
            <a:ext uri="{FF2B5EF4-FFF2-40B4-BE49-F238E27FC236}">
              <a16:creationId xmlns:a16="http://schemas.microsoft.com/office/drawing/2014/main" id="{2C8065FE-4EBE-4E9C-9895-AB494CB1F50D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02" name="Text Box 24">
          <a:extLst>
            <a:ext uri="{FF2B5EF4-FFF2-40B4-BE49-F238E27FC236}">
              <a16:creationId xmlns:a16="http://schemas.microsoft.com/office/drawing/2014/main" id="{8D984F6C-AA2D-49F8-901F-2685BB815F6D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03" name="Text Box 25">
          <a:extLst>
            <a:ext uri="{FF2B5EF4-FFF2-40B4-BE49-F238E27FC236}">
              <a16:creationId xmlns:a16="http://schemas.microsoft.com/office/drawing/2014/main" id="{BFB09C28-CA39-42BD-A2D5-8AC05EB9C321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04" name="Text Box 26">
          <a:extLst>
            <a:ext uri="{FF2B5EF4-FFF2-40B4-BE49-F238E27FC236}">
              <a16:creationId xmlns:a16="http://schemas.microsoft.com/office/drawing/2014/main" id="{0C6AAEAD-A5EE-4AC7-922D-6198F0146C4F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05" name="Text Box 27">
          <a:extLst>
            <a:ext uri="{FF2B5EF4-FFF2-40B4-BE49-F238E27FC236}">
              <a16:creationId xmlns:a16="http://schemas.microsoft.com/office/drawing/2014/main" id="{FBC91BAE-7E22-43B8-9534-0498A07CB4B3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06" name="Text Box 24">
          <a:extLst>
            <a:ext uri="{FF2B5EF4-FFF2-40B4-BE49-F238E27FC236}">
              <a16:creationId xmlns:a16="http://schemas.microsoft.com/office/drawing/2014/main" id="{C84BA78A-92FE-43B0-8DB0-91D9D867F845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07" name="Text Box 25">
          <a:extLst>
            <a:ext uri="{FF2B5EF4-FFF2-40B4-BE49-F238E27FC236}">
              <a16:creationId xmlns:a16="http://schemas.microsoft.com/office/drawing/2014/main" id="{51EB0208-8462-4077-9F7B-C3BCBD3521B4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08" name="Text Box 26">
          <a:extLst>
            <a:ext uri="{FF2B5EF4-FFF2-40B4-BE49-F238E27FC236}">
              <a16:creationId xmlns:a16="http://schemas.microsoft.com/office/drawing/2014/main" id="{B6D80199-0408-4E2C-819F-B5B9A5E95A24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09" name="Text Box 27">
          <a:extLst>
            <a:ext uri="{FF2B5EF4-FFF2-40B4-BE49-F238E27FC236}">
              <a16:creationId xmlns:a16="http://schemas.microsoft.com/office/drawing/2014/main" id="{B2CE9CF7-EFAB-4EDE-9DA6-FB54E73AF6BC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10" name="Text Box 24">
          <a:extLst>
            <a:ext uri="{FF2B5EF4-FFF2-40B4-BE49-F238E27FC236}">
              <a16:creationId xmlns:a16="http://schemas.microsoft.com/office/drawing/2014/main" id="{3B5B7A71-5DAF-4F08-8E84-BFA5E4F25331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11" name="Text Box 25">
          <a:extLst>
            <a:ext uri="{FF2B5EF4-FFF2-40B4-BE49-F238E27FC236}">
              <a16:creationId xmlns:a16="http://schemas.microsoft.com/office/drawing/2014/main" id="{EED0A63F-D56E-45E5-AE7F-1380935E8638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12" name="Text Box 26">
          <a:extLst>
            <a:ext uri="{FF2B5EF4-FFF2-40B4-BE49-F238E27FC236}">
              <a16:creationId xmlns:a16="http://schemas.microsoft.com/office/drawing/2014/main" id="{C007DA3C-DB97-4A03-9CB3-D211B5FCFFF1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13" name="Text Box 27">
          <a:extLst>
            <a:ext uri="{FF2B5EF4-FFF2-40B4-BE49-F238E27FC236}">
              <a16:creationId xmlns:a16="http://schemas.microsoft.com/office/drawing/2014/main" id="{A464026F-2088-4A60-BB70-911C2D30582F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14" name="Text Box 24">
          <a:extLst>
            <a:ext uri="{FF2B5EF4-FFF2-40B4-BE49-F238E27FC236}">
              <a16:creationId xmlns:a16="http://schemas.microsoft.com/office/drawing/2014/main" id="{D9897396-DF23-4C7C-A4CC-C7A74C8C2AAB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15" name="Text Box 25">
          <a:extLst>
            <a:ext uri="{FF2B5EF4-FFF2-40B4-BE49-F238E27FC236}">
              <a16:creationId xmlns:a16="http://schemas.microsoft.com/office/drawing/2014/main" id="{3B97520A-4C7A-48D5-8105-8FBB09949ACA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16" name="Text Box 26">
          <a:extLst>
            <a:ext uri="{FF2B5EF4-FFF2-40B4-BE49-F238E27FC236}">
              <a16:creationId xmlns:a16="http://schemas.microsoft.com/office/drawing/2014/main" id="{87C26199-BBF3-4369-8779-0C0D7F4FE62C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17" name="Text Box 27">
          <a:extLst>
            <a:ext uri="{FF2B5EF4-FFF2-40B4-BE49-F238E27FC236}">
              <a16:creationId xmlns:a16="http://schemas.microsoft.com/office/drawing/2014/main" id="{E435518E-E96F-48D9-93AA-9F04BB6E58FE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18" name="Text Box 24">
          <a:extLst>
            <a:ext uri="{FF2B5EF4-FFF2-40B4-BE49-F238E27FC236}">
              <a16:creationId xmlns:a16="http://schemas.microsoft.com/office/drawing/2014/main" id="{690B2325-0166-4563-BA76-FF53929999C9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19" name="Text Box 25">
          <a:extLst>
            <a:ext uri="{FF2B5EF4-FFF2-40B4-BE49-F238E27FC236}">
              <a16:creationId xmlns:a16="http://schemas.microsoft.com/office/drawing/2014/main" id="{132A7F1E-2D5D-4C01-8FC4-65136CC6D8D3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20" name="Text Box 26">
          <a:extLst>
            <a:ext uri="{FF2B5EF4-FFF2-40B4-BE49-F238E27FC236}">
              <a16:creationId xmlns:a16="http://schemas.microsoft.com/office/drawing/2014/main" id="{B14866B3-C2AA-4209-A284-688BEB86EDDB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21" name="Text Box 27">
          <a:extLst>
            <a:ext uri="{FF2B5EF4-FFF2-40B4-BE49-F238E27FC236}">
              <a16:creationId xmlns:a16="http://schemas.microsoft.com/office/drawing/2014/main" id="{F313D4C6-97C2-4C36-8769-FC2F62489E09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22" name="Text Box 24">
          <a:extLst>
            <a:ext uri="{FF2B5EF4-FFF2-40B4-BE49-F238E27FC236}">
              <a16:creationId xmlns:a16="http://schemas.microsoft.com/office/drawing/2014/main" id="{BA62A278-9C76-4C9B-BD62-176317574760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23" name="Text Box 25">
          <a:extLst>
            <a:ext uri="{FF2B5EF4-FFF2-40B4-BE49-F238E27FC236}">
              <a16:creationId xmlns:a16="http://schemas.microsoft.com/office/drawing/2014/main" id="{8C4486F4-BF5D-4176-B92D-C7728B2082D8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24" name="Text Box 26">
          <a:extLst>
            <a:ext uri="{FF2B5EF4-FFF2-40B4-BE49-F238E27FC236}">
              <a16:creationId xmlns:a16="http://schemas.microsoft.com/office/drawing/2014/main" id="{CFBCB03C-93C5-4799-971E-1AF734BC0C16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25" name="Text Box 27">
          <a:extLst>
            <a:ext uri="{FF2B5EF4-FFF2-40B4-BE49-F238E27FC236}">
              <a16:creationId xmlns:a16="http://schemas.microsoft.com/office/drawing/2014/main" id="{07647642-EF09-4605-9034-88793F752EE3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26" name="Text Box 24">
          <a:extLst>
            <a:ext uri="{FF2B5EF4-FFF2-40B4-BE49-F238E27FC236}">
              <a16:creationId xmlns:a16="http://schemas.microsoft.com/office/drawing/2014/main" id="{3644F907-0C18-4D5E-AE34-DAC5FE901D47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27" name="Text Box 25">
          <a:extLst>
            <a:ext uri="{FF2B5EF4-FFF2-40B4-BE49-F238E27FC236}">
              <a16:creationId xmlns:a16="http://schemas.microsoft.com/office/drawing/2014/main" id="{25DBF02B-E6F5-4DE8-AB3C-1D91BF11C9C2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28" name="Text Box 26">
          <a:extLst>
            <a:ext uri="{FF2B5EF4-FFF2-40B4-BE49-F238E27FC236}">
              <a16:creationId xmlns:a16="http://schemas.microsoft.com/office/drawing/2014/main" id="{E62E174B-B870-4D9B-8693-4C1D86C96A37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29" name="Text Box 27">
          <a:extLst>
            <a:ext uri="{FF2B5EF4-FFF2-40B4-BE49-F238E27FC236}">
              <a16:creationId xmlns:a16="http://schemas.microsoft.com/office/drawing/2014/main" id="{A298F3B2-3D26-4B18-A610-0BF9AC71AA1B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30" name="Text Box 24">
          <a:extLst>
            <a:ext uri="{FF2B5EF4-FFF2-40B4-BE49-F238E27FC236}">
              <a16:creationId xmlns:a16="http://schemas.microsoft.com/office/drawing/2014/main" id="{2E3F9893-001C-4DC0-B563-FE5AF1B73754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31" name="Text Box 25">
          <a:extLst>
            <a:ext uri="{FF2B5EF4-FFF2-40B4-BE49-F238E27FC236}">
              <a16:creationId xmlns:a16="http://schemas.microsoft.com/office/drawing/2014/main" id="{3F35F586-F0F7-4A7C-BB75-C32C34FBC586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32" name="Text Box 26">
          <a:extLst>
            <a:ext uri="{FF2B5EF4-FFF2-40B4-BE49-F238E27FC236}">
              <a16:creationId xmlns:a16="http://schemas.microsoft.com/office/drawing/2014/main" id="{5A0A8E82-7634-40E4-8C99-036E77C2DC41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33" name="Text Box 27">
          <a:extLst>
            <a:ext uri="{FF2B5EF4-FFF2-40B4-BE49-F238E27FC236}">
              <a16:creationId xmlns:a16="http://schemas.microsoft.com/office/drawing/2014/main" id="{A7BF3142-D941-40C3-8BF0-2988B3E61275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34" name="Text Box 24">
          <a:extLst>
            <a:ext uri="{FF2B5EF4-FFF2-40B4-BE49-F238E27FC236}">
              <a16:creationId xmlns:a16="http://schemas.microsoft.com/office/drawing/2014/main" id="{BCD25324-DE46-4A5C-B2E7-163735A1F1D2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35" name="Text Box 25">
          <a:extLst>
            <a:ext uri="{FF2B5EF4-FFF2-40B4-BE49-F238E27FC236}">
              <a16:creationId xmlns:a16="http://schemas.microsoft.com/office/drawing/2014/main" id="{E7E5C378-70DB-44CC-B2B8-51490B3D0159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36" name="Text Box 26">
          <a:extLst>
            <a:ext uri="{FF2B5EF4-FFF2-40B4-BE49-F238E27FC236}">
              <a16:creationId xmlns:a16="http://schemas.microsoft.com/office/drawing/2014/main" id="{1711DD6F-D9ED-4DDA-8BE0-58A2610B3944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37" name="Text Box 27">
          <a:extLst>
            <a:ext uri="{FF2B5EF4-FFF2-40B4-BE49-F238E27FC236}">
              <a16:creationId xmlns:a16="http://schemas.microsoft.com/office/drawing/2014/main" id="{2718B235-4D9D-4160-84AF-EDBDF5883B33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38" name="Text Box 24">
          <a:extLst>
            <a:ext uri="{FF2B5EF4-FFF2-40B4-BE49-F238E27FC236}">
              <a16:creationId xmlns:a16="http://schemas.microsoft.com/office/drawing/2014/main" id="{C0B9E69E-DBBD-41FF-800F-CC95E922AA89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39" name="Text Box 25">
          <a:extLst>
            <a:ext uri="{FF2B5EF4-FFF2-40B4-BE49-F238E27FC236}">
              <a16:creationId xmlns:a16="http://schemas.microsoft.com/office/drawing/2014/main" id="{9F2FC85F-9BBA-4F56-A399-93EE4FC17679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40" name="Text Box 26">
          <a:extLst>
            <a:ext uri="{FF2B5EF4-FFF2-40B4-BE49-F238E27FC236}">
              <a16:creationId xmlns:a16="http://schemas.microsoft.com/office/drawing/2014/main" id="{B657ECC9-D9C6-4C7C-944A-4D3089791455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41" name="Text Box 27">
          <a:extLst>
            <a:ext uri="{FF2B5EF4-FFF2-40B4-BE49-F238E27FC236}">
              <a16:creationId xmlns:a16="http://schemas.microsoft.com/office/drawing/2014/main" id="{D0E23ADD-EE4C-43B3-836F-A61FFB088C6E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7"/>
  <sheetViews>
    <sheetView tabSelected="1" zoomScale="110" zoomScaleNormal="110" workbookViewId="0">
      <selection activeCell="J1" sqref="J1:P4"/>
    </sheetView>
  </sheetViews>
  <sheetFormatPr defaultRowHeight="10.199999999999999" x14ac:dyDescent="0.2"/>
  <cols>
    <col min="1" max="1" width="5.33203125" style="20" customWidth="1"/>
    <col min="2" max="2" width="5.6640625" style="20" customWidth="1"/>
    <col min="3" max="3" width="42.6640625" style="20" customWidth="1"/>
    <col min="4" max="4" width="5.109375" style="20" customWidth="1"/>
    <col min="5" max="5" width="6.88671875" style="20" customWidth="1"/>
    <col min="6" max="6" width="4.33203125" style="20" hidden="1" customWidth="1"/>
    <col min="7" max="7" width="9.77734375" style="20" customWidth="1"/>
    <col min="8" max="8" width="6.88671875" style="20" customWidth="1"/>
    <col min="9" max="9" width="5.33203125" style="20" customWidth="1"/>
    <col min="10" max="10" width="5.5546875" style="20" customWidth="1"/>
    <col min="11" max="11" width="6.33203125" style="20" customWidth="1"/>
    <col min="12" max="12" width="6.6640625" style="20" customWidth="1"/>
    <col min="13" max="13" width="9.88671875" style="20" customWidth="1"/>
    <col min="14" max="14" width="11.109375" style="20" customWidth="1"/>
    <col min="15" max="15" width="9.109375" style="20"/>
    <col min="16" max="16" width="7.88671875" style="20" customWidth="1"/>
    <col min="17" max="17" width="11.33203125" style="20" customWidth="1"/>
    <col min="18" max="256" width="9.109375" style="20"/>
    <col min="257" max="257" width="5.33203125" style="20" customWidth="1"/>
    <col min="258" max="258" width="5.6640625" style="20" customWidth="1"/>
    <col min="259" max="259" width="42.6640625" style="20" customWidth="1"/>
    <col min="260" max="260" width="5.109375" style="20" customWidth="1"/>
    <col min="261" max="261" width="6.88671875" style="20" customWidth="1"/>
    <col min="262" max="262" width="0" style="20" hidden="1" customWidth="1"/>
    <col min="263" max="263" width="5.44140625" style="20" customWidth="1"/>
    <col min="264" max="264" width="6.88671875" style="20" customWidth="1"/>
    <col min="265" max="265" width="5.44140625" style="20" customWidth="1"/>
    <col min="266" max="266" width="5.5546875" style="20" customWidth="1"/>
    <col min="267" max="267" width="6.33203125" style="20" customWidth="1"/>
    <col min="268" max="268" width="6.6640625" style="20" customWidth="1"/>
    <col min="269" max="269" width="9.88671875" style="20" customWidth="1"/>
    <col min="270" max="270" width="11.109375" style="20" customWidth="1"/>
    <col min="271" max="271" width="9.109375" style="20"/>
    <col min="272" max="272" width="7.88671875" style="20" customWidth="1"/>
    <col min="273" max="273" width="11.33203125" style="20" customWidth="1"/>
    <col min="274" max="512" width="9.109375" style="20"/>
    <col min="513" max="513" width="5.33203125" style="20" customWidth="1"/>
    <col min="514" max="514" width="5.6640625" style="20" customWidth="1"/>
    <col min="515" max="515" width="42.6640625" style="20" customWidth="1"/>
    <col min="516" max="516" width="5.109375" style="20" customWidth="1"/>
    <col min="517" max="517" width="6.88671875" style="20" customWidth="1"/>
    <col min="518" max="518" width="0" style="20" hidden="1" customWidth="1"/>
    <col min="519" max="519" width="5.44140625" style="20" customWidth="1"/>
    <col min="520" max="520" width="6.88671875" style="20" customWidth="1"/>
    <col min="521" max="521" width="5.44140625" style="20" customWidth="1"/>
    <col min="522" max="522" width="5.5546875" style="20" customWidth="1"/>
    <col min="523" max="523" width="6.33203125" style="20" customWidth="1"/>
    <col min="524" max="524" width="6.6640625" style="20" customWidth="1"/>
    <col min="525" max="525" width="9.88671875" style="20" customWidth="1"/>
    <col min="526" max="526" width="11.109375" style="20" customWidth="1"/>
    <col min="527" max="527" width="9.109375" style="20"/>
    <col min="528" max="528" width="7.88671875" style="20" customWidth="1"/>
    <col min="529" max="529" width="11.33203125" style="20" customWidth="1"/>
    <col min="530" max="768" width="9.109375" style="20"/>
    <col min="769" max="769" width="5.33203125" style="20" customWidth="1"/>
    <col min="770" max="770" width="5.6640625" style="20" customWidth="1"/>
    <col min="771" max="771" width="42.6640625" style="20" customWidth="1"/>
    <col min="772" max="772" width="5.109375" style="20" customWidth="1"/>
    <col min="773" max="773" width="6.88671875" style="20" customWidth="1"/>
    <col min="774" max="774" width="0" style="20" hidden="1" customWidth="1"/>
    <col min="775" max="775" width="5.44140625" style="20" customWidth="1"/>
    <col min="776" max="776" width="6.88671875" style="20" customWidth="1"/>
    <col min="777" max="777" width="5.44140625" style="20" customWidth="1"/>
    <col min="778" max="778" width="5.5546875" style="20" customWidth="1"/>
    <col min="779" max="779" width="6.33203125" style="20" customWidth="1"/>
    <col min="780" max="780" width="6.6640625" style="20" customWidth="1"/>
    <col min="781" max="781" width="9.88671875" style="20" customWidth="1"/>
    <col min="782" max="782" width="11.109375" style="20" customWidth="1"/>
    <col min="783" max="783" width="9.109375" style="20"/>
    <col min="784" max="784" width="7.88671875" style="20" customWidth="1"/>
    <col min="785" max="785" width="11.33203125" style="20" customWidth="1"/>
    <col min="786" max="1024" width="9.109375" style="20"/>
    <col min="1025" max="1025" width="5.33203125" style="20" customWidth="1"/>
    <col min="1026" max="1026" width="5.6640625" style="20" customWidth="1"/>
    <col min="1027" max="1027" width="42.6640625" style="20" customWidth="1"/>
    <col min="1028" max="1028" width="5.109375" style="20" customWidth="1"/>
    <col min="1029" max="1029" width="6.88671875" style="20" customWidth="1"/>
    <col min="1030" max="1030" width="0" style="20" hidden="1" customWidth="1"/>
    <col min="1031" max="1031" width="5.44140625" style="20" customWidth="1"/>
    <col min="1032" max="1032" width="6.88671875" style="20" customWidth="1"/>
    <col min="1033" max="1033" width="5.44140625" style="20" customWidth="1"/>
    <col min="1034" max="1034" width="5.5546875" style="20" customWidth="1"/>
    <col min="1035" max="1035" width="6.33203125" style="20" customWidth="1"/>
    <col min="1036" max="1036" width="6.6640625" style="20" customWidth="1"/>
    <col min="1037" max="1037" width="9.88671875" style="20" customWidth="1"/>
    <col min="1038" max="1038" width="11.109375" style="20" customWidth="1"/>
    <col min="1039" max="1039" width="9.109375" style="20"/>
    <col min="1040" max="1040" width="7.88671875" style="20" customWidth="1"/>
    <col min="1041" max="1041" width="11.33203125" style="20" customWidth="1"/>
    <col min="1042" max="1280" width="9.109375" style="20"/>
    <col min="1281" max="1281" width="5.33203125" style="20" customWidth="1"/>
    <col min="1282" max="1282" width="5.6640625" style="20" customWidth="1"/>
    <col min="1283" max="1283" width="42.6640625" style="20" customWidth="1"/>
    <col min="1284" max="1284" width="5.109375" style="20" customWidth="1"/>
    <col min="1285" max="1285" width="6.88671875" style="20" customWidth="1"/>
    <col min="1286" max="1286" width="0" style="20" hidden="1" customWidth="1"/>
    <col min="1287" max="1287" width="5.44140625" style="20" customWidth="1"/>
    <col min="1288" max="1288" width="6.88671875" style="20" customWidth="1"/>
    <col min="1289" max="1289" width="5.44140625" style="20" customWidth="1"/>
    <col min="1290" max="1290" width="5.5546875" style="20" customWidth="1"/>
    <col min="1291" max="1291" width="6.33203125" style="20" customWidth="1"/>
    <col min="1292" max="1292" width="6.6640625" style="20" customWidth="1"/>
    <col min="1293" max="1293" width="9.88671875" style="20" customWidth="1"/>
    <col min="1294" max="1294" width="11.109375" style="20" customWidth="1"/>
    <col min="1295" max="1295" width="9.109375" style="20"/>
    <col min="1296" max="1296" width="7.88671875" style="20" customWidth="1"/>
    <col min="1297" max="1297" width="11.33203125" style="20" customWidth="1"/>
    <col min="1298" max="1536" width="9.109375" style="20"/>
    <col min="1537" max="1537" width="5.33203125" style="20" customWidth="1"/>
    <col min="1538" max="1538" width="5.6640625" style="20" customWidth="1"/>
    <col min="1539" max="1539" width="42.6640625" style="20" customWidth="1"/>
    <col min="1540" max="1540" width="5.109375" style="20" customWidth="1"/>
    <col min="1541" max="1541" width="6.88671875" style="20" customWidth="1"/>
    <col min="1542" max="1542" width="0" style="20" hidden="1" customWidth="1"/>
    <col min="1543" max="1543" width="5.44140625" style="20" customWidth="1"/>
    <col min="1544" max="1544" width="6.88671875" style="20" customWidth="1"/>
    <col min="1545" max="1545" width="5.44140625" style="20" customWidth="1"/>
    <col min="1546" max="1546" width="5.5546875" style="20" customWidth="1"/>
    <col min="1547" max="1547" width="6.33203125" style="20" customWidth="1"/>
    <col min="1548" max="1548" width="6.6640625" style="20" customWidth="1"/>
    <col min="1549" max="1549" width="9.88671875" style="20" customWidth="1"/>
    <col min="1550" max="1550" width="11.109375" style="20" customWidth="1"/>
    <col min="1551" max="1551" width="9.109375" style="20"/>
    <col min="1552" max="1552" width="7.88671875" style="20" customWidth="1"/>
    <col min="1553" max="1553" width="11.33203125" style="20" customWidth="1"/>
    <col min="1554" max="1792" width="9.109375" style="20"/>
    <col min="1793" max="1793" width="5.33203125" style="20" customWidth="1"/>
    <col min="1794" max="1794" width="5.6640625" style="20" customWidth="1"/>
    <col min="1795" max="1795" width="42.6640625" style="20" customWidth="1"/>
    <col min="1796" max="1796" width="5.109375" style="20" customWidth="1"/>
    <col min="1797" max="1797" width="6.88671875" style="20" customWidth="1"/>
    <col min="1798" max="1798" width="0" style="20" hidden="1" customWidth="1"/>
    <col min="1799" max="1799" width="5.44140625" style="20" customWidth="1"/>
    <col min="1800" max="1800" width="6.88671875" style="20" customWidth="1"/>
    <col min="1801" max="1801" width="5.44140625" style="20" customWidth="1"/>
    <col min="1802" max="1802" width="5.5546875" style="20" customWidth="1"/>
    <col min="1803" max="1803" width="6.33203125" style="20" customWidth="1"/>
    <col min="1804" max="1804" width="6.6640625" style="20" customWidth="1"/>
    <col min="1805" max="1805" width="9.88671875" style="20" customWidth="1"/>
    <col min="1806" max="1806" width="11.109375" style="20" customWidth="1"/>
    <col min="1807" max="1807" width="9.109375" style="20"/>
    <col min="1808" max="1808" width="7.88671875" style="20" customWidth="1"/>
    <col min="1809" max="1809" width="11.33203125" style="20" customWidth="1"/>
    <col min="1810" max="2048" width="9.109375" style="20"/>
    <col min="2049" max="2049" width="5.33203125" style="20" customWidth="1"/>
    <col min="2050" max="2050" width="5.6640625" style="20" customWidth="1"/>
    <col min="2051" max="2051" width="42.6640625" style="20" customWidth="1"/>
    <col min="2052" max="2052" width="5.109375" style="20" customWidth="1"/>
    <col min="2053" max="2053" width="6.88671875" style="20" customWidth="1"/>
    <col min="2054" max="2054" width="0" style="20" hidden="1" customWidth="1"/>
    <col min="2055" max="2055" width="5.44140625" style="20" customWidth="1"/>
    <col min="2056" max="2056" width="6.88671875" style="20" customWidth="1"/>
    <col min="2057" max="2057" width="5.44140625" style="20" customWidth="1"/>
    <col min="2058" max="2058" width="5.5546875" style="20" customWidth="1"/>
    <col min="2059" max="2059" width="6.33203125" style="20" customWidth="1"/>
    <col min="2060" max="2060" width="6.6640625" style="20" customWidth="1"/>
    <col min="2061" max="2061" width="9.88671875" style="20" customWidth="1"/>
    <col min="2062" max="2062" width="11.109375" style="20" customWidth="1"/>
    <col min="2063" max="2063" width="9.109375" style="20"/>
    <col min="2064" max="2064" width="7.88671875" style="20" customWidth="1"/>
    <col min="2065" max="2065" width="11.33203125" style="20" customWidth="1"/>
    <col min="2066" max="2304" width="9.109375" style="20"/>
    <col min="2305" max="2305" width="5.33203125" style="20" customWidth="1"/>
    <col min="2306" max="2306" width="5.6640625" style="20" customWidth="1"/>
    <col min="2307" max="2307" width="42.6640625" style="20" customWidth="1"/>
    <col min="2308" max="2308" width="5.109375" style="20" customWidth="1"/>
    <col min="2309" max="2309" width="6.88671875" style="20" customWidth="1"/>
    <col min="2310" max="2310" width="0" style="20" hidden="1" customWidth="1"/>
    <col min="2311" max="2311" width="5.44140625" style="20" customWidth="1"/>
    <col min="2312" max="2312" width="6.88671875" style="20" customWidth="1"/>
    <col min="2313" max="2313" width="5.44140625" style="20" customWidth="1"/>
    <col min="2314" max="2314" width="5.5546875" style="20" customWidth="1"/>
    <col min="2315" max="2315" width="6.33203125" style="20" customWidth="1"/>
    <col min="2316" max="2316" width="6.6640625" style="20" customWidth="1"/>
    <col min="2317" max="2317" width="9.88671875" style="20" customWidth="1"/>
    <col min="2318" max="2318" width="11.109375" style="20" customWidth="1"/>
    <col min="2319" max="2319" width="9.109375" style="20"/>
    <col min="2320" max="2320" width="7.88671875" style="20" customWidth="1"/>
    <col min="2321" max="2321" width="11.33203125" style="20" customWidth="1"/>
    <col min="2322" max="2560" width="9.109375" style="20"/>
    <col min="2561" max="2561" width="5.33203125" style="20" customWidth="1"/>
    <col min="2562" max="2562" width="5.6640625" style="20" customWidth="1"/>
    <col min="2563" max="2563" width="42.6640625" style="20" customWidth="1"/>
    <col min="2564" max="2564" width="5.109375" style="20" customWidth="1"/>
    <col min="2565" max="2565" width="6.88671875" style="20" customWidth="1"/>
    <col min="2566" max="2566" width="0" style="20" hidden="1" customWidth="1"/>
    <col min="2567" max="2567" width="5.44140625" style="20" customWidth="1"/>
    <col min="2568" max="2568" width="6.88671875" style="20" customWidth="1"/>
    <col min="2569" max="2569" width="5.44140625" style="20" customWidth="1"/>
    <col min="2570" max="2570" width="5.5546875" style="20" customWidth="1"/>
    <col min="2571" max="2571" width="6.33203125" style="20" customWidth="1"/>
    <col min="2572" max="2572" width="6.6640625" style="20" customWidth="1"/>
    <col min="2573" max="2573" width="9.88671875" style="20" customWidth="1"/>
    <col min="2574" max="2574" width="11.109375" style="20" customWidth="1"/>
    <col min="2575" max="2575" width="9.109375" style="20"/>
    <col min="2576" max="2576" width="7.88671875" style="20" customWidth="1"/>
    <col min="2577" max="2577" width="11.33203125" style="20" customWidth="1"/>
    <col min="2578" max="2816" width="9.109375" style="20"/>
    <col min="2817" max="2817" width="5.33203125" style="20" customWidth="1"/>
    <col min="2818" max="2818" width="5.6640625" style="20" customWidth="1"/>
    <col min="2819" max="2819" width="42.6640625" style="20" customWidth="1"/>
    <col min="2820" max="2820" width="5.109375" style="20" customWidth="1"/>
    <col min="2821" max="2821" width="6.88671875" style="20" customWidth="1"/>
    <col min="2822" max="2822" width="0" style="20" hidden="1" customWidth="1"/>
    <col min="2823" max="2823" width="5.44140625" style="20" customWidth="1"/>
    <col min="2824" max="2824" width="6.88671875" style="20" customWidth="1"/>
    <col min="2825" max="2825" width="5.44140625" style="20" customWidth="1"/>
    <col min="2826" max="2826" width="5.5546875" style="20" customWidth="1"/>
    <col min="2827" max="2827" width="6.33203125" style="20" customWidth="1"/>
    <col min="2828" max="2828" width="6.6640625" style="20" customWidth="1"/>
    <col min="2829" max="2829" width="9.88671875" style="20" customWidth="1"/>
    <col min="2830" max="2830" width="11.109375" style="20" customWidth="1"/>
    <col min="2831" max="2831" width="9.109375" style="20"/>
    <col min="2832" max="2832" width="7.88671875" style="20" customWidth="1"/>
    <col min="2833" max="2833" width="11.33203125" style="20" customWidth="1"/>
    <col min="2834" max="3072" width="9.109375" style="20"/>
    <col min="3073" max="3073" width="5.33203125" style="20" customWidth="1"/>
    <col min="3074" max="3074" width="5.6640625" style="20" customWidth="1"/>
    <col min="3075" max="3075" width="42.6640625" style="20" customWidth="1"/>
    <col min="3076" max="3076" width="5.109375" style="20" customWidth="1"/>
    <col min="3077" max="3077" width="6.88671875" style="20" customWidth="1"/>
    <col min="3078" max="3078" width="0" style="20" hidden="1" customWidth="1"/>
    <col min="3079" max="3079" width="5.44140625" style="20" customWidth="1"/>
    <col min="3080" max="3080" width="6.88671875" style="20" customWidth="1"/>
    <col min="3081" max="3081" width="5.44140625" style="20" customWidth="1"/>
    <col min="3082" max="3082" width="5.5546875" style="20" customWidth="1"/>
    <col min="3083" max="3083" width="6.33203125" style="20" customWidth="1"/>
    <col min="3084" max="3084" width="6.6640625" style="20" customWidth="1"/>
    <col min="3085" max="3085" width="9.88671875" style="20" customWidth="1"/>
    <col min="3086" max="3086" width="11.109375" style="20" customWidth="1"/>
    <col min="3087" max="3087" width="9.109375" style="20"/>
    <col min="3088" max="3088" width="7.88671875" style="20" customWidth="1"/>
    <col min="3089" max="3089" width="11.33203125" style="20" customWidth="1"/>
    <col min="3090" max="3328" width="9.109375" style="20"/>
    <col min="3329" max="3329" width="5.33203125" style="20" customWidth="1"/>
    <col min="3330" max="3330" width="5.6640625" style="20" customWidth="1"/>
    <col min="3331" max="3331" width="42.6640625" style="20" customWidth="1"/>
    <col min="3332" max="3332" width="5.109375" style="20" customWidth="1"/>
    <col min="3333" max="3333" width="6.88671875" style="20" customWidth="1"/>
    <col min="3334" max="3334" width="0" style="20" hidden="1" customWidth="1"/>
    <col min="3335" max="3335" width="5.44140625" style="20" customWidth="1"/>
    <col min="3336" max="3336" width="6.88671875" style="20" customWidth="1"/>
    <col min="3337" max="3337" width="5.44140625" style="20" customWidth="1"/>
    <col min="3338" max="3338" width="5.5546875" style="20" customWidth="1"/>
    <col min="3339" max="3339" width="6.33203125" style="20" customWidth="1"/>
    <col min="3340" max="3340" width="6.6640625" style="20" customWidth="1"/>
    <col min="3341" max="3341" width="9.88671875" style="20" customWidth="1"/>
    <col min="3342" max="3342" width="11.109375" style="20" customWidth="1"/>
    <col min="3343" max="3343" width="9.109375" style="20"/>
    <col min="3344" max="3344" width="7.88671875" style="20" customWidth="1"/>
    <col min="3345" max="3345" width="11.33203125" style="20" customWidth="1"/>
    <col min="3346" max="3584" width="9.109375" style="20"/>
    <col min="3585" max="3585" width="5.33203125" style="20" customWidth="1"/>
    <col min="3586" max="3586" width="5.6640625" style="20" customWidth="1"/>
    <col min="3587" max="3587" width="42.6640625" style="20" customWidth="1"/>
    <col min="3588" max="3588" width="5.109375" style="20" customWidth="1"/>
    <col min="3589" max="3589" width="6.88671875" style="20" customWidth="1"/>
    <col min="3590" max="3590" width="0" style="20" hidden="1" customWidth="1"/>
    <col min="3591" max="3591" width="5.44140625" style="20" customWidth="1"/>
    <col min="3592" max="3592" width="6.88671875" style="20" customWidth="1"/>
    <col min="3593" max="3593" width="5.44140625" style="20" customWidth="1"/>
    <col min="3594" max="3594" width="5.5546875" style="20" customWidth="1"/>
    <col min="3595" max="3595" width="6.33203125" style="20" customWidth="1"/>
    <col min="3596" max="3596" width="6.6640625" style="20" customWidth="1"/>
    <col min="3597" max="3597" width="9.88671875" style="20" customWidth="1"/>
    <col min="3598" max="3598" width="11.109375" style="20" customWidth="1"/>
    <col min="3599" max="3599" width="9.109375" style="20"/>
    <col min="3600" max="3600" width="7.88671875" style="20" customWidth="1"/>
    <col min="3601" max="3601" width="11.33203125" style="20" customWidth="1"/>
    <col min="3602" max="3840" width="9.109375" style="20"/>
    <col min="3841" max="3841" width="5.33203125" style="20" customWidth="1"/>
    <col min="3842" max="3842" width="5.6640625" style="20" customWidth="1"/>
    <col min="3843" max="3843" width="42.6640625" style="20" customWidth="1"/>
    <col min="3844" max="3844" width="5.109375" style="20" customWidth="1"/>
    <col min="3845" max="3845" width="6.88671875" style="20" customWidth="1"/>
    <col min="3846" max="3846" width="0" style="20" hidden="1" customWidth="1"/>
    <col min="3847" max="3847" width="5.44140625" style="20" customWidth="1"/>
    <col min="3848" max="3848" width="6.88671875" style="20" customWidth="1"/>
    <col min="3849" max="3849" width="5.44140625" style="20" customWidth="1"/>
    <col min="3850" max="3850" width="5.5546875" style="20" customWidth="1"/>
    <col min="3851" max="3851" width="6.33203125" style="20" customWidth="1"/>
    <col min="3852" max="3852" width="6.6640625" style="20" customWidth="1"/>
    <col min="3853" max="3853" width="9.88671875" style="20" customWidth="1"/>
    <col min="3854" max="3854" width="11.109375" style="20" customWidth="1"/>
    <col min="3855" max="3855" width="9.109375" style="20"/>
    <col min="3856" max="3856" width="7.88671875" style="20" customWidth="1"/>
    <col min="3857" max="3857" width="11.33203125" style="20" customWidth="1"/>
    <col min="3858" max="4096" width="9.109375" style="20"/>
    <col min="4097" max="4097" width="5.33203125" style="20" customWidth="1"/>
    <col min="4098" max="4098" width="5.6640625" style="20" customWidth="1"/>
    <col min="4099" max="4099" width="42.6640625" style="20" customWidth="1"/>
    <col min="4100" max="4100" width="5.109375" style="20" customWidth="1"/>
    <col min="4101" max="4101" width="6.88671875" style="20" customWidth="1"/>
    <col min="4102" max="4102" width="0" style="20" hidden="1" customWidth="1"/>
    <col min="4103" max="4103" width="5.44140625" style="20" customWidth="1"/>
    <col min="4104" max="4104" width="6.88671875" style="20" customWidth="1"/>
    <col min="4105" max="4105" width="5.44140625" style="20" customWidth="1"/>
    <col min="4106" max="4106" width="5.5546875" style="20" customWidth="1"/>
    <col min="4107" max="4107" width="6.33203125" style="20" customWidth="1"/>
    <col min="4108" max="4108" width="6.6640625" style="20" customWidth="1"/>
    <col min="4109" max="4109" width="9.88671875" style="20" customWidth="1"/>
    <col min="4110" max="4110" width="11.109375" style="20" customWidth="1"/>
    <col min="4111" max="4111" width="9.109375" style="20"/>
    <col min="4112" max="4112" width="7.88671875" style="20" customWidth="1"/>
    <col min="4113" max="4113" width="11.33203125" style="20" customWidth="1"/>
    <col min="4114" max="4352" width="9.109375" style="20"/>
    <col min="4353" max="4353" width="5.33203125" style="20" customWidth="1"/>
    <col min="4354" max="4354" width="5.6640625" style="20" customWidth="1"/>
    <col min="4355" max="4355" width="42.6640625" style="20" customWidth="1"/>
    <col min="4356" max="4356" width="5.109375" style="20" customWidth="1"/>
    <col min="4357" max="4357" width="6.88671875" style="20" customWidth="1"/>
    <col min="4358" max="4358" width="0" style="20" hidden="1" customWidth="1"/>
    <col min="4359" max="4359" width="5.44140625" style="20" customWidth="1"/>
    <col min="4360" max="4360" width="6.88671875" style="20" customWidth="1"/>
    <col min="4361" max="4361" width="5.44140625" style="20" customWidth="1"/>
    <col min="4362" max="4362" width="5.5546875" style="20" customWidth="1"/>
    <col min="4363" max="4363" width="6.33203125" style="20" customWidth="1"/>
    <col min="4364" max="4364" width="6.6640625" style="20" customWidth="1"/>
    <col min="4365" max="4365" width="9.88671875" style="20" customWidth="1"/>
    <col min="4366" max="4366" width="11.109375" style="20" customWidth="1"/>
    <col min="4367" max="4367" width="9.109375" style="20"/>
    <col min="4368" max="4368" width="7.88671875" style="20" customWidth="1"/>
    <col min="4369" max="4369" width="11.33203125" style="20" customWidth="1"/>
    <col min="4370" max="4608" width="9.109375" style="20"/>
    <col min="4609" max="4609" width="5.33203125" style="20" customWidth="1"/>
    <col min="4610" max="4610" width="5.6640625" style="20" customWidth="1"/>
    <col min="4611" max="4611" width="42.6640625" style="20" customWidth="1"/>
    <col min="4612" max="4612" width="5.109375" style="20" customWidth="1"/>
    <col min="4613" max="4613" width="6.88671875" style="20" customWidth="1"/>
    <col min="4614" max="4614" width="0" style="20" hidden="1" customWidth="1"/>
    <col min="4615" max="4615" width="5.44140625" style="20" customWidth="1"/>
    <col min="4616" max="4616" width="6.88671875" style="20" customWidth="1"/>
    <col min="4617" max="4617" width="5.44140625" style="20" customWidth="1"/>
    <col min="4618" max="4618" width="5.5546875" style="20" customWidth="1"/>
    <col min="4619" max="4619" width="6.33203125" style="20" customWidth="1"/>
    <col min="4620" max="4620" width="6.6640625" style="20" customWidth="1"/>
    <col min="4621" max="4621" width="9.88671875" style="20" customWidth="1"/>
    <col min="4622" max="4622" width="11.109375" style="20" customWidth="1"/>
    <col min="4623" max="4623" width="9.109375" style="20"/>
    <col min="4624" max="4624" width="7.88671875" style="20" customWidth="1"/>
    <col min="4625" max="4625" width="11.33203125" style="20" customWidth="1"/>
    <col min="4626" max="4864" width="9.109375" style="20"/>
    <col min="4865" max="4865" width="5.33203125" style="20" customWidth="1"/>
    <col min="4866" max="4866" width="5.6640625" style="20" customWidth="1"/>
    <col min="4867" max="4867" width="42.6640625" style="20" customWidth="1"/>
    <col min="4868" max="4868" width="5.109375" style="20" customWidth="1"/>
    <col min="4869" max="4869" width="6.88671875" style="20" customWidth="1"/>
    <col min="4870" max="4870" width="0" style="20" hidden="1" customWidth="1"/>
    <col min="4871" max="4871" width="5.44140625" style="20" customWidth="1"/>
    <col min="4872" max="4872" width="6.88671875" style="20" customWidth="1"/>
    <col min="4873" max="4873" width="5.44140625" style="20" customWidth="1"/>
    <col min="4874" max="4874" width="5.5546875" style="20" customWidth="1"/>
    <col min="4875" max="4875" width="6.33203125" style="20" customWidth="1"/>
    <col min="4876" max="4876" width="6.6640625" style="20" customWidth="1"/>
    <col min="4877" max="4877" width="9.88671875" style="20" customWidth="1"/>
    <col min="4878" max="4878" width="11.109375" style="20" customWidth="1"/>
    <col min="4879" max="4879" width="9.109375" style="20"/>
    <col min="4880" max="4880" width="7.88671875" style="20" customWidth="1"/>
    <col min="4881" max="4881" width="11.33203125" style="20" customWidth="1"/>
    <col min="4882" max="5120" width="9.109375" style="20"/>
    <col min="5121" max="5121" width="5.33203125" style="20" customWidth="1"/>
    <col min="5122" max="5122" width="5.6640625" style="20" customWidth="1"/>
    <col min="5123" max="5123" width="42.6640625" style="20" customWidth="1"/>
    <col min="5124" max="5124" width="5.109375" style="20" customWidth="1"/>
    <col min="5125" max="5125" width="6.88671875" style="20" customWidth="1"/>
    <col min="5126" max="5126" width="0" style="20" hidden="1" customWidth="1"/>
    <col min="5127" max="5127" width="5.44140625" style="20" customWidth="1"/>
    <col min="5128" max="5128" width="6.88671875" style="20" customWidth="1"/>
    <col min="5129" max="5129" width="5.44140625" style="20" customWidth="1"/>
    <col min="5130" max="5130" width="5.5546875" style="20" customWidth="1"/>
    <col min="5131" max="5131" width="6.33203125" style="20" customWidth="1"/>
    <col min="5132" max="5132" width="6.6640625" style="20" customWidth="1"/>
    <col min="5133" max="5133" width="9.88671875" style="20" customWidth="1"/>
    <col min="5134" max="5134" width="11.109375" style="20" customWidth="1"/>
    <col min="5135" max="5135" width="9.109375" style="20"/>
    <col min="5136" max="5136" width="7.88671875" style="20" customWidth="1"/>
    <col min="5137" max="5137" width="11.33203125" style="20" customWidth="1"/>
    <col min="5138" max="5376" width="9.109375" style="20"/>
    <col min="5377" max="5377" width="5.33203125" style="20" customWidth="1"/>
    <col min="5378" max="5378" width="5.6640625" style="20" customWidth="1"/>
    <col min="5379" max="5379" width="42.6640625" style="20" customWidth="1"/>
    <col min="5380" max="5380" width="5.109375" style="20" customWidth="1"/>
    <col min="5381" max="5381" width="6.88671875" style="20" customWidth="1"/>
    <col min="5382" max="5382" width="0" style="20" hidden="1" customWidth="1"/>
    <col min="5383" max="5383" width="5.44140625" style="20" customWidth="1"/>
    <col min="5384" max="5384" width="6.88671875" style="20" customWidth="1"/>
    <col min="5385" max="5385" width="5.44140625" style="20" customWidth="1"/>
    <col min="5386" max="5386" width="5.5546875" style="20" customWidth="1"/>
    <col min="5387" max="5387" width="6.33203125" style="20" customWidth="1"/>
    <col min="5388" max="5388" width="6.6640625" style="20" customWidth="1"/>
    <col min="5389" max="5389" width="9.88671875" style="20" customWidth="1"/>
    <col min="5390" max="5390" width="11.109375" style="20" customWidth="1"/>
    <col min="5391" max="5391" width="9.109375" style="20"/>
    <col min="5392" max="5392" width="7.88671875" style="20" customWidth="1"/>
    <col min="5393" max="5393" width="11.33203125" style="20" customWidth="1"/>
    <col min="5394" max="5632" width="9.109375" style="20"/>
    <col min="5633" max="5633" width="5.33203125" style="20" customWidth="1"/>
    <col min="5634" max="5634" width="5.6640625" style="20" customWidth="1"/>
    <col min="5635" max="5635" width="42.6640625" style="20" customWidth="1"/>
    <col min="5636" max="5636" width="5.109375" style="20" customWidth="1"/>
    <col min="5637" max="5637" width="6.88671875" style="20" customWidth="1"/>
    <col min="5638" max="5638" width="0" style="20" hidden="1" customWidth="1"/>
    <col min="5639" max="5639" width="5.44140625" style="20" customWidth="1"/>
    <col min="5640" max="5640" width="6.88671875" style="20" customWidth="1"/>
    <col min="5641" max="5641" width="5.44140625" style="20" customWidth="1"/>
    <col min="5642" max="5642" width="5.5546875" style="20" customWidth="1"/>
    <col min="5643" max="5643" width="6.33203125" style="20" customWidth="1"/>
    <col min="5644" max="5644" width="6.6640625" style="20" customWidth="1"/>
    <col min="5645" max="5645" width="9.88671875" style="20" customWidth="1"/>
    <col min="5646" max="5646" width="11.109375" style="20" customWidth="1"/>
    <col min="5647" max="5647" width="9.109375" style="20"/>
    <col min="5648" max="5648" width="7.88671875" style="20" customWidth="1"/>
    <col min="5649" max="5649" width="11.33203125" style="20" customWidth="1"/>
    <col min="5650" max="5888" width="9.109375" style="20"/>
    <col min="5889" max="5889" width="5.33203125" style="20" customWidth="1"/>
    <col min="5890" max="5890" width="5.6640625" style="20" customWidth="1"/>
    <col min="5891" max="5891" width="42.6640625" style="20" customWidth="1"/>
    <col min="5892" max="5892" width="5.109375" style="20" customWidth="1"/>
    <col min="5893" max="5893" width="6.88671875" style="20" customWidth="1"/>
    <col min="5894" max="5894" width="0" style="20" hidden="1" customWidth="1"/>
    <col min="5895" max="5895" width="5.44140625" style="20" customWidth="1"/>
    <col min="5896" max="5896" width="6.88671875" style="20" customWidth="1"/>
    <col min="5897" max="5897" width="5.44140625" style="20" customWidth="1"/>
    <col min="5898" max="5898" width="5.5546875" style="20" customWidth="1"/>
    <col min="5899" max="5899" width="6.33203125" style="20" customWidth="1"/>
    <col min="5900" max="5900" width="6.6640625" style="20" customWidth="1"/>
    <col min="5901" max="5901" width="9.88671875" style="20" customWidth="1"/>
    <col min="5902" max="5902" width="11.109375" style="20" customWidth="1"/>
    <col min="5903" max="5903" width="9.109375" style="20"/>
    <col min="5904" max="5904" width="7.88671875" style="20" customWidth="1"/>
    <col min="5905" max="5905" width="11.33203125" style="20" customWidth="1"/>
    <col min="5906" max="6144" width="9.109375" style="20"/>
    <col min="6145" max="6145" width="5.33203125" style="20" customWidth="1"/>
    <col min="6146" max="6146" width="5.6640625" style="20" customWidth="1"/>
    <col min="6147" max="6147" width="42.6640625" style="20" customWidth="1"/>
    <col min="6148" max="6148" width="5.109375" style="20" customWidth="1"/>
    <col min="6149" max="6149" width="6.88671875" style="20" customWidth="1"/>
    <col min="6150" max="6150" width="0" style="20" hidden="1" customWidth="1"/>
    <col min="6151" max="6151" width="5.44140625" style="20" customWidth="1"/>
    <col min="6152" max="6152" width="6.88671875" style="20" customWidth="1"/>
    <col min="6153" max="6153" width="5.44140625" style="20" customWidth="1"/>
    <col min="6154" max="6154" width="5.5546875" style="20" customWidth="1"/>
    <col min="6155" max="6155" width="6.33203125" style="20" customWidth="1"/>
    <col min="6156" max="6156" width="6.6640625" style="20" customWidth="1"/>
    <col min="6157" max="6157" width="9.88671875" style="20" customWidth="1"/>
    <col min="6158" max="6158" width="11.109375" style="20" customWidth="1"/>
    <col min="6159" max="6159" width="9.109375" style="20"/>
    <col min="6160" max="6160" width="7.88671875" style="20" customWidth="1"/>
    <col min="6161" max="6161" width="11.33203125" style="20" customWidth="1"/>
    <col min="6162" max="6400" width="9.109375" style="20"/>
    <col min="6401" max="6401" width="5.33203125" style="20" customWidth="1"/>
    <col min="6402" max="6402" width="5.6640625" style="20" customWidth="1"/>
    <col min="6403" max="6403" width="42.6640625" style="20" customWidth="1"/>
    <col min="6404" max="6404" width="5.109375" style="20" customWidth="1"/>
    <col min="6405" max="6405" width="6.88671875" style="20" customWidth="1"/>
    <col min="6406" max="6406" width="0" style="20" hidden="1" customWidth="1"/>
    <col min="6407" max="6407" width="5.44140625" style="20" customWidth="1"/>
    <col min="6408" max="6408" width="6.88671875" style="20" customWidth="1"/>
    <col min="6409" max="6409" width="5.44140625" style="20" customWidth="1"/>
    <col min="6410" max="6410" width="5.5546875" style="20" customWidth="1"/>
    <col min="6411" max="6411" width="6.33203125" style="20" customWidth="1"/>
    <col min="6412" max="6412" width="6.6640625" style="20" customWidth="1"/>
    <col min="6413" max="6413" width="9.88671875" style="20" customWidth="1"/>
    <col min="6414" max="6414" width="11.109375" style="20" customWidth="1"/>
    <col min="6415" max="6415" width="9.109375" style="20"/>
    <col min="6416" max="6416" width="7.88671875" style="20" customWidth="1"/>
    <col min="6417" max="6417" width="11.33203125" style="20" customWidth="1"/>
    <col min="6418" max="6656" width="9.109375" style="20"/>
    <col min="6657" max="6657" width="5.33203125" style="20" customWidth="1"/>
    <col min="6658" max="6658" width="5.6640625" style="20" customWidth="1"/>
    <col min="6659" max="6659" width="42.6640625" style="20" customWidth="1"/>
    <col min="6660" max="6660" width="5.109375" style="20" customWidth="1"/>
    <col min="6661" max="6661" width="6.88671875" style="20" customWidth="1"/>
    <col min="6662" max="6662" width="0" style="20" hidden="1" customWidth="1"/>
    <col min="6663" max="6663" width="5.44140625" style="20" customWidth="1"/>
    <col min="6664" max="6664" width="6.88671875" style="20" customWidth="1"/>
    <col min="6665" max="6665" width="5.44140625" style="20" customWidth="1"/>
    <col min="6666" max="6666" width="5.5546875" style="20" customWidth="1"/>
    <col min="6667" max="6667" width="6.33203125" style="20" customWidth="1"/>
    <col min="6668" max="6668" width="6.6640625" style="20" customWidth="1"/>
    <col min="6669" max="6669" width="9.88671875" style="20" customWidth="1"/>
    <col min="6670" max="6670" width="11.109375" style="20" customWidth="1"/>
    <col min="6671" max="6671" width="9.109375" style="20"/>
    <col min="6672" max="6672" width="7.88671875" style="20" customWidth="1"/>
    <col min="6673" max="6673" width="11.33203125" style="20" customWidth="1"/>
    <col min="6674" max="6912" width="9.109375" style="20"/>
    <col min="6913" max="6913" width="5.33203125" style="20" customWidth="1"/>
    <col min="6914" max="6914" width="5.6640625" style="20" customWidth="1"/>
    <col min="6915" max="6915" width="42.6640625" style="20" customWidth="1"/>
    <col min="6916" max="6916" width="5.109375" style="20" customWidth="1"/>
    <col min="6917" max="6917" width="6.88671875" style="20" customWidth="1"/>
    <col min="6918" max="6918" width="0" style="20" hidden="1" customWidth="1"/>
    <col min="6919" max="6919" width="5.44140625" style="20" customWidth="1"/>
    <col min="6920" max="6920" width="6.88671875" style="20" customWidth="1"/>
    <col min="6921" max="6921" width="5.44140625" style="20" customWidth="1"/>
    <col min="6922" max="6922" width="5.5546875" style="20" customWidth="1"/>
    <col min="6923" max="6923" width="6.33203125" style="20" customWidth="1"/>
    <col min="6924" max="6924" width="6.6640625" style="20" customWidth="1"/>
    <col min="6925" max="6925" width="9.88671875" style="20" customWidth="1"/>
    <col min="6926" max="6926" width="11.109375" style="20" customWidth="1"/>
    <col min="6927" max="6927" width="9.109375" style="20"/>
    <col min="6928" max="6928" width="7.88671875" style="20" customWidth="1"/>
    <col min="6929" max="6929" width="11.33203125" style="20" customWidth="1"/>
    <col min="6930" max="7168" width="9.109375" style="20"/>
    <col min="7169" max="7169" width="5.33203125" style="20" customWidth="1"/>
    <col min="7170" max="7170" width="5.6640625" style="20" customWidth="1"/>
    <col min="7171" max="7171" width="42.6640625" style="20" customWidth="1"/>
    <col min="7172" max="7172" width="5.109375" style="20" customWidth="1"/>
    <col min="7173" max="7173" width="6.88671875" style="20" customWidth="1"/>
    <col min="7174" max="7174" width="0" style="20" hidden="1" customWidth="1"/>
    <col min="7175" max="7175" width="5.44140625" style="20" customWidth="1"/>
    <col min="7176" max="7176" width="6.88671875" style="20" customWidth="1"/>
    <col min="7177" max="7177" width="5.44140625" style="20" customWidth="1"/>
    <col min="7178" max="7178" width="5.5546875" style="20" customWidth="1"/>
    <col min="7179" max="7179" width="6.33203125" style="20" customWidth="1"/>
    <col min="7180" max="7180" width="6.6640625" style="20" customWidth="1"/>
    <col min="7181" max="7181" width="9.88671875" style="20" customWidth="1"/>
    <col min="7182" max="7182" width="11.109375" style="20" customWidth="1"/>
    <col min="7183" max="7183" width="9.109375" style="20"/>
    <col min="7184" max="7184" width="7.88671875" style="20" customWidth="1"/>
    <col min="7185" max="7185" width="11.33203125" style="20" customWidth="1"/>
    <col min="7186" max="7424" width="9.109375" style="20"/>
    <col min="7425" max="7425" width="5.33203125" style="20" customWidth="1"/>
    <col min="7426" max="7426" width="5.6640625" style="20" customWidth="1"/>
    <col min="7427" max="7427" width="42.6640625" style="20" customWidth="1"/>
    <col min="7428" max="7428" width="5.109375" style="20" customWidth="1"/>
    <col min="7429" max="7429" width="6.88671875" style="20" customWidth="1"/>
    <col min="7430" max="7430" width="0" style="20" hidden="1" customWidth="1"/>
    <col min="7431" max="7431" width="5.44140625" style="20" customWidth="1"/>
    <col min="7432" max="7432" width="6.88671875" style="20" customWidth="1"/>
    <col min="7433" max="7433" width="5.44140625" style="20" customWidth="1"/>
    <col min="7434" max="7434" width="5.5546875" style="20" customWidth="1"/>
    <col min="7435" max="7435" width="6.33203125" style="20" customWidth="1"/>
    <col min="7436" max="7436" width="6.6640625" style="20" customWidth="1"/>
    <col min="7437" max="7437" width="9.88671875" style="20" customWidth="1"/>
    <col min="7438" max="7438" width="11.109375" style="20" customWidth="1"/>
    <col min="7439" max="7439" width="9.109375" style="20"/>
    <col min="7440" max="7440" width="7.88671875" style="20" customWidth="1"/>
    <col min="7441" max="7441" width="11.33203125" style="20" customWidth="1"/>
    <col min="7442" max="7680" width="9.109375" style="20"/>
    <col min="7681" max="7681" width="5.33203125" style="20" customWidth="1"/>
    <col min="7682" max="7682" width="5.6640625" style="20" customWidth="1"/>
    <col min="7683" max="7683" width="42.6640625" style="20" customWidth="1"/>
    <col min="7684" max="7684" width="5.109375" style="20" customWidth="1"/>
    <col min="7685" max="7685" width="6.88671875" style="20" customWidth="1"/>
    <col min="7686" max="7686" width="0" style="20" hidden="1" customWidth="1"/>
    <col min="7687" max="7687" width="5.44140625" style="20" customWidth="1"/>
    <col min="7688" max="7688" width="6.88671875" style="20" customWidth="1"/>
    <col min="7689" max="7689" width="5.44140625" style="20" customWidth="1"/>
    <col min="7690" max="7690" width="5.5546875" style="20" customWidth="1"/>
    <col min="7691" max="7691" width="6.33203125" style="20" customWidth="1"/>
    <col min="7692" max="7692" width="6.6640625" style="20" customWidth="1"/>
    <col min="7693" max="7693" width="9.88671875" style="20" customWidth="1"/>
    <col min="7694" max="7694" width="11.109375" style="20" customWidth="1"/>
    <col min="7695" max="7695" width="9.109375" style="20"/>
    <col min="7696" max="7696" width="7.88671875" style="20" customWidth="1"/>
    <col min="7697" max="7697" width="11.33203125" style="20" customWidth="1"/>
    <col min="7698" max="7936" width="9.109375" style="20"/>
    <col min="7937" max="7937" width="5.33203125" style="20" customWidth="1"/>
    <col min="7938" max="7938" width="5.6640625" style="20" customWidth="1"/>
    <col min="7939" max="7939" width="42.6640625" style="20" customWidth="1"/>
    <col min="7940" max="7940" width="5.109375" style="20" customWidth="1"/>
    <col min="7941" max="7941" width="6.88671875" style="20" customWidth="1"/>
    <col min="7942" max="7942" width="0" style="20" hidden="1" customWidth="1"/>
    <col min="7943" max="7943" width="5.44140625" style="20" customWidth="1"/>
    <col min="7944" max="7944" width="6.88671875" style="20" customWidth="1"/>
    <col min="7945" max="7945" width="5.44140625" style="20" customWidth="1"/>
    <col min="7946" max="7946" width="5.5546875" style="20" customWidth="1"/>
    <col min="7947" max="7947" width="6.33203125" style="20" customWidth="1"/>
    <col min="7948" max="7948" width="6.6640625" style="20" customWidth="1"/>
    <col min="7949" max="7949" width="9.88671875" style="20" customWidth="1"/>
    <col min="7950" max="7950" width="11.109375" style="20" customWidth="1"/>
    <col min="7951" max="7951" width="9.109375" style="20"/>
    <col min="7952" max="7952" width="7.88671875" style="20" customWidth="1"/>
    <col min="7953" max="7953" width="11.33203125" style="20" customWidth="1"/>
    <col min="7954" max="8192" width="9.109375" style="20"/>
    <col min="8193" max="8193" width="5.33203125" style="20" customWidth="1"/>
    <col min="8194" max="8194" width="5.6640625" style="20" customWidth="1"/>
    <col min="8195" max="8195" width="42.6640625" style="20" customWidth="1"/>
    <col min="8196" max="8196" width="5.109375" style="20" customWidth="1"/>
    <col min="8197" max="8197" width="6.88671875" style="20" customWidth="1"/>
    <col min="8198" max="8198" width="0" style="20" hidden="1" customWidth="1"/>
    <col min="8199" max="8199" width="5.44140625" style="20" customWidth="1"/>
    <col min="8200" max="8200" width="6.88671875" style="20" customWidth="1"/>
    <col min="8201" max="8201" width="5.44140625" style="20" customWidth="1"/>
    <col min="8202" max="8202" width="5.5546875" style="20" customWidth="1"/>
    <col min="8203" max="8203" width="6.33203125" style="20" customWidth="1"/>
    <col min="8204" max="8204" width="6.6640625" style="20" customWidth="1"/>
    <col min="8205" max="8205" width="9.88671875" style="20" customWidth="1"/>
    <col min="8206" max="8206" width="11.109375" style="20" customWidth="1"/>
    <col min="8207" max="8207" width="9.109375" style="20"/>
    <col min="8208" max="8208" width="7.88671875" style="20" customWidth="1"/>
    <col min="8209" max="8209" width="11.33203125" style="20" customWidth="1"/>
    <col min="8210" max="8448" width="9.109375" style="20"/>
    <col min="8449" max="8449" width="5.33203125" style="20" customWidth="1"/>
    <col min="8450" max="8450" width="5.6640625" style="20" customWidth="1"/>
    <col min="8451" max="8451" width="42.6640625" style="20" customWidth="1"/>
    <col min="8452" max="8452" width="5.109375" style="20" customWidth="1"/>
    <col min="8453" max="8453" width="6.88671875" style="20" customWidth="1"/>
    <col min="8454" max="8454" width="0" style="20" hidden="1" customWidth="1"/>
    <col min="8455" max="8455" width="5.44140625" style="20" customWidth="1"/>
    <col min="8456" max="8456" width="6.88671875" style="20" customWidth="1"/>
    <col min="8457" max="8457" width="5.44140625" style="20" customWidth="1"/>
    <col min="8458" max="8458" width="5.5546875" style="20" customWidth="1"/>
    <col min="8459" max="8459" width="6.33203125" style="20" customWidth="1"/>
    <col min="8460" max="8460" width="6.6640625" style="20" customWidth="1"/>
    <col min="8461" max="8461" width="9.88671875" style="20" customWidth="1"/>
    <col min="8462" max="8462" width="11.109375" style="20" customWidth="1"/>
    <col min="8463" max="8463" width="9.109375" style="20"/>
    <col min="8464" max="8464" width="7.88671875" style="20" customWidth="1"/>
    <col min="8465" max="8465" width="11.33203125" style="20" customWidth="1"/>
    <col min="8466" max="8704" width="9.109375" style="20"/>
    <col min="8705" max="8705" width="5.33203125" style="20" customWidth="1"/>
    <col min="8706" max="8706" width="5.6640625" style="20" customWidth="1"/>
    <col min="8707" max="8707" width="42.6640625" style="20" customWidth="1"/>
    <col min="8708" max="8708" width="5.109375" style="20" customWidth="1"/>
    <col min="8709" max="8709" width="6.88671875" style="20" customWidth="1"/>
    <col min="8710" max="8710" width="0" style="20" hidden="1" customWidth="1"/>
    <col min="8711" max="8711" width="5.44140625" style="20" customWidth="1"/>
    <col min="8712" max="8712" width="6.88671875" style="20" customWidth="1"/>
    <col min="8713" max="8713" width="5.44140625" style="20" customWidth="1"/>
    <col min="8714" max="8714" width="5.5546875" style="20" customWidth="1"/>
    <col min="8715" max="8715" width="6.33203125" style="20" customWidth="1"/>
    <col min="8716" max="8716" width="6.6640625" style="20" customWidth="1"/>
    <col min="8717" max="8717" width="9.88671875" style="20" customWidth="1"/>
    <col min="8718" max="8718" width="11.109375" style="20" customWidth="1"/>
    <col min="8719" max="8719" width="9.109375" style="20"/>
    <col min="8720" max="8720" width="7.88671875" style="20" customWidth="1"/>
    <col min="8721" max="8721" width="11.33203125" style="20" customWidth="1"/>
    <col min="8722" max="8960" width="9.109375" style="20"/>
    <col min="8961" max="8961" width="5.33203125" style="20" customWidth="1"/>
    <col min="8962" max="8962" width="5.6640625" style="20" customWidth="1"/>
    <col min="8963" max="8963" width="42.6640625" style="20" customWidth="1"/>
    <col min="8964" max="8964" width="5.109375" style="20" customWidth="1"/>
    <col min="8965" max="8965" width="6.88671875" style="20" customWidth="1"/>
    <col min="8966" max="8966" width="0" style="20" hidden="1" customWidth="1"/>
    <col min="8967" max="8967" width="5.44140625" style="20" customWidth="1"/>
    <col min="8968" max="8968" width="6.88671875" style="20" customWidth="1"/>
    <col min="8969" max="8969" width="5.44140625" style="20" customWidth="1"/>
    <col min="8970" max="8970" width="5.5546875" style="20" customWidth="1"/>
    <col min="8971" max="8971" width="6.33203125" style="20" customWidth="1"/>
    <col min="8972" max="8972" width="6.6640625" style="20" customWidth="1"/>
    <col min="8973" max="8973" width="9.88671875" style="20" customWidth="1"/>
    <col min="8974" max="8974" width="11.109375" style="20" customWidth="1"/>
    <col min="8975" max="8975" width="9.109375" style="20"/>
    <col min="8976" max="8976" width="7.88671875" style="20" customWidth="1"/>
    <col min="8977" max="8977" width="11.33203125" style="20" customWidth="1"/>
    <col min="8978" max="9216" width="9.109375" style="20"/>
    <col min="9217" max="9217" width="5.33203125" style="20" customWidth="1"/>
    <col min="9218" max="9218" width="5.6640625" style="20" customWidth="1"/>
    <col min="9219" max="9219" width="42.6640625" style="20" customWidth="1"/>
    <col min="9220" max="9220" width="5.109375" style="20" customWidth="1"/>
    <col min="9221" max="9221" width="6.88671875" style="20" customWidth="1"/>
    <col min="9222" max="9222" width="0" style="20" hidden="1" customWidth="1"/>
    <col min="9223" max="9223" width="5.44140625" style="20" customWidth="1"/>
    <col min="9224" max="9224" width="6.88671875" style="20" customWidth="1"/>
    <col min="9225" max="9225" width="5.44140625" style="20" customWidth="1"/>
    <col min="9226" max="9226" width="5.5546875" style="20" customWidth="1"/>
    <col min="9227" max="9227" width="6.33203125" style="20" customWidth="1"/>
    <col min="9228" max="9228" width="6.6640625" style="20" customWidth="1"/>
    <col min="9229" max="9229" width="9.88671875" style="20" customWidth="1"/>
    <col min="9230" max="9230" width="11.109375" style="20" customWidth="1"/>
    <col min="9231" max="9231" width="9.109375" style="20"/>
    <col min="9232" max="9232" width="7.88671875" style="20" customWidth="1"/>
    <col min="9233" max="9233" width="11.33203125" style="20" customWidth="1"/>
    <col min="9234" max="9472" width="9.109375" style="20"/>
    <col min="9473" max="9473" width="5.33203125" style="20" customWidth="1"/>
    <col min="9474" max="9474" width="5.6640625" style="20" customWidth="1"/>
    <col min="9475" max="9475" width="42.6640625" style="20" customWidth="1"/>
    <col min="9476" max="9476" width="5.109375" style="20" customWidth="1"/>
    <col min="9477" max="9477" width="6.88671875" style="20" customWidth="1"/>
    <col min="9478" max="9478" width="0" style="20" hidden="1" customWidth="1"/>
    <col min="9479" max="9479" width="5.44140625" style="20" customWidth="1"/>
    <col min="9480" max="9480" width="6.88671875" style="20" customWidth="1"/>
    <col min="9481" max="9481" width="5.44140625" style="20" customWidth="1"/>
    <col min="9482" max="9482" width="5.5546875" style="20" customWidth="1"/>
    <col min="9483" max="9483" width="6.33203125" style="20" customWidth="1"/>
    <col min="9484" max="9484" width="6.6640625" style="20" customWidth="1"/>
    <col min="9485" max="9485" width="9.88671875" style="20" customWidth="1"/>
    <col min="9486" max="9486" width="11.109375" style="20" customWidth="1"/>
    <col min="9487" max="9487" width="9.109375" style="20"/>
    <col min="9488" max="9488" width="7.88671875" style="20" customWidth="1"/>
    <col min="9489" max="9489" width="11.33203125" style="20" customWidth="1"/>
    <col min="9490" max="9728" width="9.109375" style="20"/>
    <col min="9729" max="9729" width="5.33203125" style="20" customWidth="1"/>
    <col min="9730" max="9730" width="5.6640625" style="20" customWidth="1"/>
    <col min="9731" max="9731" width="42.6640625" style="20" customWidth="1"/>
    <col min="9732" max="9732" width="5.109375" style="20" customWidth="1"/>
    <col min="9733" max="9733" width="6.88671875" style="20" customWidth="1"/>
    <col min="9734" max="9734" width="0" style="20" hidden="1" customWidth="1"/>
    <col min="9735" max="9735" width="5.44140625" style="20" customWidth="1"/>
    <col min="9736" max="9736" width="6.88671875" style="20" customWidth="1"/>
    <col min="9737" max="9737" width="5.44140625" style="20" customWidth="1"/>
    <col min="9738" max="9738" width="5.5546875" style="20" customWidth="1"/>
    <col min="9739" max="9739" width="6.33203125" style="20" customWidth="1"/>
    <col min="9740" max="9740" width="6.6640625" style="20" customWidth="1"/>
    <col min="9741" max="9741" width="9.88671875" style="20" customWidth="1"/>
    <col min="9742" max="9742" width="11.109375" style="20" customWidth="1"/>
    <col min="9743" max="9743" width="9.109375" style="20"/>
    <col min="9744" max="9744" width="7.88671875" style="20" customWidth="1"/>
    <col min="9745" max="9745" width="11.33203125" style="20" customWidth="1"/>
    <col min="9746" max="9984" width="9.109375" style="20"/>
    <col min="9985" max="9985" width="5.33203125" style="20" customWidth="1"/>
    <col min="9986" max="9986" width="5.6640625" style="20" customWidth="1"/>
    <col min="9987" max="9987" width="42.6640625" style="20" customWidth="1"/>
    <col min="9988" max="9988" width="5.109375" style="20" customWidth="1"/>
    <col min="9989" max="9989" width="6.88671875" style="20" customWidth="1"/>
    <col min="9990" max="9990" width="0" style="20" hidden="1" customWidth="1"/>
    <col min="9991" max="9991" width="5.44140625" style="20" customWidth="1"/>
    <col min="9992" max="9992" width="6.88671875" style="20" customWidth="1"/>
    <col min="9993" max="9993" width="5.44140625" style="20" customWidth="1"/>
    <col min="9994" max="9994" width="5.5546875" style="20" customWidth="1"/>
    <col min="9995" max="9995" width="6.33203125" style="20" customWidth="1"/>
    <col min="9996" max="9996" width="6.6640625" style="20" customWidth="1"/>
    <col min="9997" max="9997" width="9.88671875" style="20" customWidth="1"/>
    <col min="9998" max="9998" width="11.109375" style="20" customWidth="1"/>
    <col min="9999" max="9999" width="9.109375" style="20"/>
    <col min="10000" max="10000" width="7.88671875" style="20" customWidth="1"/>
    <col min="10001" max="10001" width="11.33203125" style="20" customWidth="1"/>
    <col min="10002" max="10240" width="9.109375" style="20"/>
    <col min="10241" max="10241" width="5.33203125" style="20" customWidth="1"/>
    <col min="10242" max="10242" width="5.6640625" style="20" customWidth="1"/>
    <col min="10243" max="10243" width="42.6640625" style="20" customWidth="1"/>
    <col min="10244" max="10244" width="5.109375" style="20" customWidth="1"/>
    <col min="10245" max="10245" width="6.88671875" style="20" customWidth="1"/>
    <col min="10246" max="10246" width="0" style="20" hidden="1" customWidth="1"/>
    <col min="10247" max="10247" width="5.44140625" style="20" customWidth="1"/>
    <col min="10248" max="10248" width="6.88671875" style="20" customWidth="1"/>
    <col min="10249" max="10249" width="5.44140625" style="20" customWidth="1"/>
    <col min="10250" max="10250" width="5.5546875" style="20" customWidth="1"/>
    <col min="10251" max="10251" width="6.33203125" style="20" customWidth="1"/>
    <col min="10252" max="10252" width="6.6640625" style="20" customWidth="1"/>
    <col min="10253" max="10253" width="9.88671875" style="20" customWidth="1"/>
    <col min="10254" max="10254" width="11.109375" style="20" customWidth="1"/>
    <col min="10255" max="10255" width="9.109375" style="20"/>
    <col min="10256" max="10256" width="7.88671875" style="20" customWidth="1"/>
    <col min="10257" max="10257" width="11.33203125" style="20" customWidth="1"/>
    <col min="10258" max="10496" width="9.109375" style="20"/>
    <col min="10497" max="10497" width="5.33203125" style="20" customWidth="1"/>
    <col min="10498" max="10498" width="5.6640625" style="20" customWidth="1"/>
    <col min="10499" max="10499" width="42.6640625" style="20" customWidth="1"/>
    <col min="10500" max="10500" width="5.109375" style="20" customWidth="1"/>
    <col min="10501" max="10501" width="6.88671875" style="20" customWidth="1"/>
    <col min="10502" max="10502" width="0" style="20" hidden="1" customWidth="1"/>
    <col min="10503" max="10503" width="5.44140625" style="20" customWidth="1"/>
    <col min="10504" max="10504" width="6.88671875" style="20" customWidth="1"/>
    <col min="10505" max="10505" width="5.44140625" style="20" customWidth="1"/>
    <col min="10506" max="10506" width="5.5546875" style="20" customWidth="1"/>
    <col min="10507" max="10507" width="6.33203125" style="20" customWidth="1"/>
    <col min="10508" max="10508" width="6.6640625" style="20" customWidth="1"/>
    <col min="10509" max="10509" width="9.88671875" style="20" customWidth="1"/>
    <col min="10510" max="10510" width="11.109375" style="20" customWidth="1"/>
    <col min="10511" max="10511" width="9.109375" style="20"/>
    <col min="10512" max="10512" width="7.88671875" style="20" customWidth="1"/>
    <col min="10513" max="10513" width="11.33203125" style="20" customWidth="1"/>
    <col min="10514" max="10752" width="9.109375" style="20"/>
    <col min="10753" max="10753" width="5.33203125" style="20" customWidth="1"/>
    <col min="10754" max="10754" width="5.6640625" style="20" customWidth="1"/>
    <col min="10755" max="10755" width="42.6640625" style="20" customWidth="1"/>
    <col min="10756" max="10756" width="5.109375" style="20" customWidth="1"/>
    <col min="10757" max="10757" width="6.88671875" style="20" customWidth="1"/>
    <col min="10758" max="10758" width="0" style="20" hidden="1" customWidth="1"/>
    <col min="10759" max="10759" width="5.44140625" style="20" customWidth="1"/>
    <col min="10760" max="10760" width="6.88671875" style="20" customWidth="1"/>
    <col min="10761" max="10761" width="5.44140625" style="20" customWidth="1"/>
    <col min="10762" max="10762" width="5.5546875" style="20" customWidth="1"/>
    <col min="10763" max="10763" width="6.33203125" style="20" customWidth="1"/>
    <col min="10764" max="10764" width="6.6640625" style="20" customWidth="1"/>
    <col min="10765" max="10765" width="9.88671875" style="20" customWidth="1"/>
    <col min="10766" max="10766" width="11.109375" style="20" customWidth="1"/>
    <col min="10767" max="10767" width="9.109375" style="20"/>
    <col min="10768" max="10768" width="7.88671875" style="20" customWidth="1"/>
    <col min="10769" max="10769" width="11.33203125" style="20" customWidth="1"/>
    <col min="10770" max="11008" width="9.109375" style="20"/>
    <col min="11009" max="11009" width="5.33203125" style="20" customWidth="1"/>
    <col min="11010" max="11010" width="5.6640625" style="20" customWidth="1"/>
    <col min="11011" max="11011" width="42.6640625" style="20" customWidth="1"/>
    <col min="11012" max="11012" width="5.109375" style="20" customWidth="1"/>
    <col min="11013" max="11013" width="6.88671875" style="20" customWidth="1"/>
    <col min="11014" max="11014" width="0" style="20" hidden="1" customWidth="1"/>
    <col min="11015" max="11015" width="5.44140625" style="20" customWidth="1"/>
    <col min="11016" max="11016" width="6.88671875" style="20" customWidth="1"/>
    <col min="11017" max="11017" width="5.44140625" style="20" customWidth="1"/>
    <col min="11018" max="11018" width="5.5546875" style="20" customWidth="1"/>
    <col min="11019" max="11019" width="6.33203125" style="20" customWidth="1"/>
    <col min="11020" max="11020" width="6.6640625" style="20" customWidth="1"/>
    <col min="11021" max="11021" width="9.88671875" style="20" customWidth="1"/>
    <col min="11022" max="11022" width="11.109375" style="20" customWidth="1"/>
    <col min="11023" max="11023" width="9.109375" style="20"/>
    <col min="11024" max="11024" width="7.88671875" style="20" customWidth="1"/>
    <col min="11025" max="11025" width="11.33203125" style="20" customWidth="1"/>
    <col min="11026" max="11264" width="9.109375" style="20"/>
    <col min="11265" max="11265" width="5.33203125" style="20" customWidth="1"/>
    <col min="11266" max="11266" width="5.6640625" style="20" customWidth="1"/>
    <col min="11267" max="11267" width="42.6640625" style="20" customWidth="1"/>
    <col min="11268" max="11268" width="5.109375" style="20" customWidth="1"/>
    <col min="11269" max="11269" width="6.88671875" style="20" customWidth="1"/>
    <col min="11270" max="11270" width="0" style="20" hidden="1" customWidth="1"/>
    <col min="11271" max="11271" width="5.44140625" style="20" customWidth="1"/>
    <col min="11272" max="11272" width="6.88671875" style="20" customWidth="1"/>
    <col min="11273" max="11273" width="5.44140625" style="20" customWidth="1"/>
    <col min="11274" max="11274" width="5.5546875" style="20" customWidth="1"/>
    <col min="11275" max="11275" width="6.33203125" style="20" customWidth="1"/>
    <col min="11276" max="11276" width="6.6640625" style="20" customWidth="1"/>
    <col min="11277" max="11277" width="9.88671875" style="20" customWidth="1"/>
    <col min="11278" max="11278" width="11.109375" style="20" customWidth="1"/>
    <col min="11279" max="11279" width="9.109375" style="20"/>
    <col min="11280" max="11280" width="7.88671875" style="20" customWidth="1"/>
    <col min="11281" max="11281" width="11.33203125" style="20" customWidth="1"/>
    <col min="11282" max="11520" width="9.109375" style="20"/>
    <col min="11521" max="11521" width="5.33203125" style="20" customWidth="1"/>
    <col min="11522" max="11522" width="5.6640625" style="20" customWidth="1"/>
    <col min="11523" max="11523" width="42.6640625" style="20" customWidth="1"/>
    <col min="11524" max="11524" width="5.109375" style="20" customWidth="1"/>
    <col min="11525" max="11525" width="6.88671875" style="20" customWidth="1"/>
    <col min="11526" max="11526" width="0" style="20" hidden="1" customWidth="1"/>
    <col min="11527" max="11527" width="5.44140625" style="20" customWidth="1"/>
    <col min="11528" max="11528" width="6.88671875" style="20" customWidth="1"/>
    <col min="11529" max="11529" width="5.44140625" style="20" customWidth="1"/>
    <col min="11530" max="11530" width="5.5546875" style="20" customWidth="1"/>
    <col min="11531" max="11531" width="6.33203125" style="20" customWidth="1"/>
    <col min="11532" max="11532" width="6.6640625" style="20" customWidth="1"/>
    <col min="11533" max="11533" width="9.88671875" style="20" customWidth="1"/>
    <col min="11534" max="11534" width="11.109375" style="20" customWidth="1"/>
    <col min="11535" max="11535" width="9.109375" style="20"/>
    <col min="11536" max="11536" width="7.88671875" style="20" customWidth="1"/>
    <col min="11537" max="11537" width="11.33203125" style="20" customWidth="1"/>
    <col min="11538" max="11776" width="9.109375" style="20"/>
    <col min="11777" max="11777" width="5.33203125" style="20" customWidth="1"/>
    <col min="11778" max="11778" width="5.6640625" style="20" customWidth="1"/>
    <col min="11779" max="11779" width="42.6640625" style="20" customWidth="1"/>
    <col min="11780" max="11780" width="5.109375" style="20" customWidth="1"/>
    <col min="11781" max="11781" width="6.88671875" style="20" customWidth="1"/>
    <col min="11782" max="11782" width="0" style="20" hidden="1" customWidth="1"/>
    <col min="11783" max="11783" width="5.44140625" style="20" customWidth="1"/>
    <col min="11784" max="11784" width="6.88671875" style="20" customWidth="1"/>
    <col min="11785" max="11785" width="5.44140625" style="20" customWidth="1"/>
    <col min="11786" max="11786" width="5.5546875" style="20" customWidth="1"/>
    <col min="11787" max="11787" width="6.33203125" style="20" customWidth="1"/>
    <col min="11788" max="11788" width="6.6640625" style="20" customWidth="1"/>
    <col min="11789" max="11789" width="9.88671875" style="20" customWidth="1"/>
    <col min="11790" max="11790" width="11.109375" style="20" customWidth="1"/>
    <col min="11791" max="11791" width="9.109375" style="20"/>
    <col min="11792" max="11792" width="7.88671875" style="20" customWidth="1"/>
    <col min="11793" max="11793" width="11.33203125" style="20" customWidth="1"/>
    <col min="11794" max="12032" width="9.109375" style="20"/>
    <col min="12033" max="12033" width="5.33203125" style="20" customWidth="1"/>
    <col min="12034" max="12034" width="5.6640625" style="20" customWidth="1"/>
    <col min="12035" max="12035" width="42.6640625" style="20" customWidth="1"/>
    <col min="12036" max="12036" width="5.109375" style="20" customWidth="1"/>
    <col min="12037" max="12037" width="6.88671875" style="20" customWidth="1"/>
    <col min="12038" max="12038" width="0" style="20" hidden="1" customWidth="1"/>
    <col min="12039" max="12039" width="5.44140625" style="20" customWidth="1"/>
    <col min="12040" max="12040" width="6.88671875" style="20" customWidth="1"/>
    <col min="12041" max="12041" width="5.44140625" style="20" customWidth="1"/>
    <col min="12042" max="12042" width="5.5546875" style="20" customWidth="1"/>
    <col min="12043" max="12043" width="6.33203125" style="20" customWidth="1"/>
    <col min="12044" max="12044" width="6.6640625" style="20" customWidth="1"/>
    <col min="12045" max="12045" width="9.88671875" style="20" customWidth="1"/>
    <col min="12046" max="12046" width="11.109375" style="20" customWidth="1"/>
    <col min="12047" max="12047" width="9.109375" style="20"/>
    <col min="12048" max="12048" width="7.88671875" style="20" customWidth="1"/>
    <col min="12049" max="12049" width="11.33203125" style="20" customWidth="1"/>
    <col min="12050" max="12288" width="9.109375" style="20"/>
    <col min="12289" max="12289" width="5.33203125" style="20" customWidth="1"/>
    <col min="12290" max="12290" width="5.6640625" style="20" customWidth="1"/>
    <col min="12291" max="12291" width="42.6640625" style="20" customWidth="1"/>
    <col min="12292" max="12292" width="5.109375" style="20" customWidth="1"/>
    <col min="12293" max="12293" width="6.88671875" style="20" customWidth="1"/>
    <col min="12294" max="12294" width="0" style="20" hidden="1" customWidth="1"/>
    <col min="12295" max="12295" width="5.44140625" style="20" customWidth="1"/>
    <col min="12296" max="12296" width="6.88671875" style="20" customWidth="1"/>
    <col min="12297" max="12297" width="5.44140625" style="20" customWidth="1"/>
    <col min="12298" max="12298" width="5.5546875" style="20" customWidth="1"/>
    <col min="12299" max="12299" width="6.33203125" style="20" customWidth="1"/>
    <col min="12300" max="12300" width="6.6640625" style="20" customWidth="1"/>
    <col min="12301" max="12301" width="9.88671875" style="20" customWidth="1"/>
    <col min="12302" max="12302" width="11.109375" style="20" customWidth="1"/>
    <col min="12303" max="12303" width="9.109375" style="20"/>
    <col min="12304" max="12304" width="7.88671875" style="20" customWidth="1"/>
    <col min="12305" max="12305" width="11.33203125" style="20" customWidth="1"/>
    <col min="12306" max="12544" width="9.109375" style="20"/>
    <col min="12545" max="12545" width="5.33203125" style="20" customWidth="1"/>
    <col min="12546" max="12546" width="5.6640625" style="20" customWidth="1"/>
    <col min="12547" max="12547" width="42.6640625" style="20" customWidth="1"/>
    <col min="12548" max="12548" width="5.109375" style="20" customWidth="1"/>
    <col min="12549" max="12549" width="6.88671875" style="20" customWidth="1"/>
    <col min="12550" max="12550" width="0" style="20" hidden="1" customWidth="1"/>
    <col min="12551" max="12551" width="5.44140625" style="20" customWidth="1"/>
    <col min="12552" max="12552" width="6.88671875" style="20" customWidth="1"/>
    <col min="12553" max="12553" width="5.44140625" style="20" customWidth="1"/>
    <col min="12554" max="12554" width="5.5546875" style="20" customWidth="1"/>
    <col min="12555" max="12555" width="6.33203125" style="20" customWidth="1"/>
    <col min="12556" max="12556" width="6.6640625" style="20" customWidth="1"/>
    <col min="12557" max="12557" width="9.88671875" style="20" customWidth="1"/>
    <col min="12558" max="12558" width="11.109375" style="20" customWidth="1"/>
    <col min="12559" max="12559" width="9.109375" style="20"/>
    <col min="12560" max="12560" width="7.88671875" style="20" customWidth="1"/>
    <col min="12561" max="12561" width="11.33203125" style="20" customWidth="1"/>
    <col min="12562" max="12800" width="9.109375" style="20"/>
    <col min="12801" max="12801" width="5.33203125" style="20" customWidth="1"/>
    <col min="12802" max="12802" width="5.6640625" style="20" customWidth="1"/>
    <col min="12803" max="12803" width="42.6640625" style="20" customWidth="1"/>
    <col min="12804" max="12804" width="5.109375" style="20" customWidth="1"/>
    <col min="12805" max="12805" width="6.88671875" style="20" customWidth="1"/>
    <col min="12806" max="12806" width="0" style="20" hidden="1" customWidth="1"/>
    <col min="12807" max="12807" width="5.44140625" style="20" customWidth="1"/>
    <col min="12808" max="12808" width="6.88671875" style="20" customWidth="1"/>
    <col min="12809" max="12809" width="5.44140625" style="20" customWidth="1"/>
    <col min="12810" max="12810" width="5.5546875" style="20" customWidth="1"/>
    <col min="12811" max="12811" width="6.33203125" style="20" customWidth="1"/>
    <col min="12812" max="12812" width="6.6640625" style="20" customWidth="1"/>
    <col min="12813" max="12813" width="9.88671875" style="20" customWidth="1"/>
    <col min="12814" max="12814" width="11.109375" style="20" customWidth="1"/>
    <col min="12815" max="12815" width="9.109375" style="20"/>
    <col min="12816" max="12816" width="7.88671875" style="20" customWidth="1"/>
    <col min="12817" max="12817" width="11.33203125" style="20" customWidth="1"/>
    <col min="12818" max="13056" width="9.109375" style="20"/>
    <col min="13057" max="13057" width="5.33203125" style="20" customWidth="1"/>
    <col min="13058" max="13058" width="5.6640625" style="20" customWidth="1"/>
    <col min="13059" max="13059" width="42.6640625" style="20" customWidth="1"/>
    <col min="13060" max="13060" width="5.109375" style="20" customWidth="1"/>
    <col min="13061" max="13061" width="6.88671875" style="20" customWidth="1"/>
    <col min="13062" max="13062" width="0" style="20" hidden="1" customWidth="1"/>
    <col min="13063" max="13063" width="5.44140625" style="20" customWidth="1"/>
    <col min="13064" max="13064" width="6.88671875" style="20" customWidth="1"/>
    <col min="13065" max="13065" width="5.44140625" style="20" customWidth="1"/>
    <col min="13066" max="13066" width="5.5546875" style="20" customWidth="1"/>
    <col min="13067" max="13067" width="6.33203125" style="20" customWidth="1"/>
    <col min="13068" max="13068" width="6.6640625" style="20" customWidth="1"/>
    <col min="13069" max="13069" width="9.88671875" style="20" customWidth="1"/>
    <col min="13070" max="13070" width="11.109375" style="20" customWidth="1"/>
    <col min="13071" max="13071" width="9.109375" style="20"/>
    <col min="13072" max="13072" width="7.88671875" style="20" customWidth="1"/>
    <col min="13073" max="13073" width="11.33203125" style="20" customWidth="1"/>
    <col min="13074" max="13312" width="9.109375" style="20"/>
    <col min="13313" max="13313" width="5.33203125" style="20" customWidth="1"/>
    <col min="13314" max="13314" width="5.6640625" style="20" customWidth="1"/>
    <col min="13315" max="13315" width="42.6640625" style="20" customWidth="1"/>
    <col min="13316" max="13316" width="5.109375" style="20" customWidth="1"/>
    <col min="13317" max="13317" width="6.88671875" style="20" customWidth="1"/>
    <col min="13318" max="13318" width="0" style="20" hidden="1" customWidth="1"/>
    <col min="13319" max="13319" width="5.44140625" style="20" customWidth="1"/>
    <col min="13320" max="13320" width="6.88671875" style="20" customWidth="1"/>
    <col min="13321" max="13321" width="5.44140625" style="20" customWidth="1"/>
    <col min="13322" max="13322" width="5.5546875" style="20" customWidth="1"/>
    <col min="13323" max="13323" width="6.33203125" style="20" customWidth="1"/>
    <col min="13324" max="13324" width="6.6640625" style="20" customWidth="1"/>
    <col min="13325" max="13325" width="9.88671875" style="20" customWidth="1"/>
    <col min="13326" max="13326" width="11.109375" style="20" customWidth="1"/>
    <col min="13327" max="13327" width="9.109375" style="20"/>
    <col min="13328" max="13328" width="7.88671875" style="20" customWidth="1"/>
    <col min="13329" max="13329" width="11.33203125" style="20" customWidth="1"/>
    <col min="13330" max="13568" width="9.109375" style="20"/>
    <col min="13569" max="13569" width="5.33203125" style="20" customWidth="1"/>
    <col min="13570" max="13570" width="5.6640625" style="20" customWidth="1"/>
    <col min="13571" max="13571" width="42.6640625" style="20" customWidth="1"/>
    <col min="13572" max="13572" width="5.109375" style="20" customWidth="1"/>
    <col min="13573" max="13573" width="6.88671875" style="20" customWidth="1"/>
    <col min="13574" max="13574" width="0" style="20" hidden="1" customWidth="1"/>
    <col min="13575" max="13575" width="5.44140625" style="20" customWidth="1"/>
    <col min="13576" max="13576" width="6.88671875" style="20" customWidth="1"/>
    <col min="13577" max="13577" width="5.44140625" style="20" customWidth="1"/>
    <col min="13578" max="13578" width="5.5546875" style="20" customWidth="1"/>
    <col min="13579" max="13579" width="6.33203125" style="20" customWidth="1"/>
    <col min="13580" max="13580" width="6.6640625" style="20" customWidth="1"/>
    <col min="13581" max="13581" width="9.88671875" style="20" customWidth="1"/>
    <col min="13582" max="13582" width="11.109375" style="20" customWidth="1"/>
    <col min="13583" max="13583" width="9.109375" style="20"/>
    <col min="13584" max="13584" width="7.88671875" style="20" customWidth="1"/>
    <col min="13585" max="13585" width="11.33203125" style="20" customWidth="1"/>
    <col min="13586" max="13824" width="9.109375" style="20"/>
    <col min="13825" max="13825" width="5.33203125" style="20" customWidth="1"/>
    <col min="13826" max="13826" width="5.6640625" style="20" customWidth="1"/>
    <col min="13827" max="13827" width="42.6640625" style="20" customWidth="1"/>
    <col min="13828" max="13828" width="5.109375" style="20" customWidth="1"/>
    <col min="13829" max="13829" width="6.88671875" style="20" customWidth="1"/>
    <col min="13830" max="13830" width="0" style="20" hidden="1" customWidth="1"/>
    <col min="13831" max="13831" width="5.44140625" style="20" customWidth="1"/>
    <col min="13832" max="13832" width="6.88671875" style="20" customWidth="1"/>
    <col min="13833" max="13833" width="5.44140625" style="20" customWidth="1"/>
    <col min="13834" max="13834" width="5.5546875" style="20" customWidth="1"/>
    <col min="13835" max="13835" width="6.33203125" style="20" customWidth="1"/>
    <col min="13836" max="13836" width="6.6640625" style="20" customWidth="1"/>
    <col min="13837" max="13837" width="9.88671875" style="20" customWidth="1"/>
    <col min="13838" max="13838" width="11.109375" style="20" customWidth="1"/>
    <col min="13839" max="13839" width="9.109375" style="20"/>
    <col min="13840" max="13840" width="7.88671875" style="20" customWidth="1"/>
    <col min="13841" max="13841" width="11.33203125" style="20" customWidth="1"/>
    <col min="13842" max="14080" width="9.109375" style="20"/>
    <col min="14081" max="14081" width="5.33203125" style="20" customWidth="1"/>
    <col min="14082" max="14082" width="5.6640625" style="20" customWidth="1"/>
    <col min="14083" max="14083" width="42.6640625" style="20" customWidth="1"/>
    <col min="14084" max="14084" width="5.109375" style="20" customWidth="1"/>
    <col min="14085" max="14085" width="6.88671875" style="20" customWidth="1"/>
    <col min="14086" max="14086" width="0" style="20" hidden="1" customWidth="1"/>
    <col min="14087" max="14087" width="5.44140625" style="20" customWidth="1"/>
    <col min="14088" max="14088" width="6.88671875" style="20" customWidth="1"/>
    <col min="14089" max="14089" width="5.44140625" style="20" customWidth="1"/>
    <col min="14090" max="14090" width="5.5546875" style="20" customWidth="1"/>
    <col min="14091" max="14091" width="6.33203125" style="20" customWidth="1"/>
    <col min="14092" max="14092" width="6.6640625" style="20" customWidth="1"/>
    <col min="14093" max="14093" width="9.88671875" style="20" customWidth="1"/>
    <col min="14094" max="14094" width="11.109375" style="20" customWidth="1"/>
    <col min="14095" max="14095" width="9.109375" style="20"/>
    <col min="14096" max="14096" width="7.88671875" style="20" customWidth="1"/>
    <col min="14097" max="14097" width="11.33203125" style="20" customWidth="1"/>
    <col min="14098" max="14336" width="9.109375" style="20"/>
    <col min="14337" max="14337" width="5.33203125" style="20" customWidth="1"/>
    <col min="14338" max="14338" width="5.6640625" style="20" customWidth="1"/>
    <col min="14339" max="14339" width="42.6640625" style="20" customWidth="1"/>
    <col min="14340" max="14340" width="5.109375" style="20" customWidth="1"/>
    <col min="14341" max="14341" width="6.88671875" style="20" customWidth="1"/>
    <col min="14342" max="14342" width="0" style="20" hidden="1" customWidth="1"/>
    <col min="14343" max="14343" width="5.44140625" style="20" customWidth="1"/>
    <col min="14344" max="14344" width="6.88671875" style="20" customWidth="1"/>
    <col min="14345" max="14345" width="5.44140625" style="20" customWidth="1"/>
    <col min="14346" max="14346" width="5.5546875" style="20" customWidth="1"/>
    <col min="14347" max="14347" width="6.33203125" style="20" customWidth="1"/>
    <col min="14348" max="14348" width="6.6640625" style="20" customWidth="1"/>
    <col min="14349" max="14349" width="9.88671875" style="20" customWidth="1"/>
    <col min="14350" max="14350" width="11.109375" style="20" customWidth="1"/>
    <col min="14351" max="14351" width="9.109375" style="20"/>
    <col min="14352" max="14352" width="7.88671875" style="20" customWidth="1"/>
    <col min="14353" max="14353" width="11.33203125" style="20" customWidth="1"/>
    <col min="14354" max="14592" width="9.109375" style="20"/>
    <col min="14593" max="14593" width="5.33203125" style="20" customWidth="1"/>
    <col min="14594" max="14594" width="5.6640625" style="20" customWidth="1"/>
    <col min="14595" max="14595" width="42.6640625" style="20" customWidth="1"/>
    <col min="14596" max="14596" width="5.109375" style="20" customWidth="1"/>
    <col min="14597" max="14597" width="6.88671875" style="20" customWidth="1"/>
    <col min="14598" max="14598" width="0" style="20" hidden="1" customWidth="1"/>
    <col min="14599" max="14599" width="5.44140625" style="20" customWidth="1"/>
    <col min="14600" max="14600" width="6.88671875" style="20" customWidth="1"/>
    <col min="14601" max="14601" width="5.44140625" style="20" customWidth="1"/>
    <col min="14602" max="14602" width="5.5546875" style="20" customWidth="1"/>
    <col min="14603" max="14603" width="6.33203125" style="20" customWidth="1"/>
    <col min="14604" max="14604" width="6.6640625" style="20" customWidth="1"/>
    <col min="14605" max="14605" width="9.88671875" style="20" customWidth="1"/>
    <col min="14606" max="14606" width="11.109375" style="20" customWidth="1"/>
    <col min="14607" max="14607" width="9.109375" style="20"/>
    <col min="14608" max="14608" width="7.88671875" style="20" customWidth="1"/>
    <col min="14609" max="14609" width="11.33203125" style="20" customWidth="1"/>
    <col min="14610" max="14848" width="9.109375" style="20"/>
    <col min="14849" max="14849" width="5.33203125" style="20" customWidth="1"/>
    <col min="14850" max="14850" width="5.6640625" style="20" customWidth="1"/>
    <col min="14851" max="14851" width="42.6640625" style="20" customWidth="1"/>
    <col min="14852" max="14852" width="5.109375" style="20" customWidth="1"/>
    <col min="14853" max="14853" width="6.88671875" style="20" customWidth="1"/>
    <col min="14854" max="14854" width="0" style="20" hidden="1" customWidth="1"/>
    <col min="14855" max="14855" width="5.44140625" style="20" customWidth="1"/>
    <col min="14856" max="14856" width="6.88671875" style="20" customWidth="1"/>
    <col min="14857" max="14857" width="5.44140625" style="20" customWidth="1"/>
    <col min="14858" max="14858" width="5.5546875" style="20" customWidth="1"/>
    <col min="14859" max="14859" width="6.33203125" style="20" customWidth="1"/>
    <col min="14860" max="14860" width="6.6640625" style="20" customWidth="1"/>
    <col min="14861" max="14861" width="9.88671875" style="20" customWidth="1"/>
    <col min="14862" max="14862" width="11.109375" style="20" customWidth="1"/>
    <col min="14863" max="14863" width="9.109375" style="20"/>
    <col min="14864" max="14864" width="7.88671875" style="20" customWidth="1"/>
    <col min="14865" max="14865" width="11.33203125" style="20" customWidth="1"/>
    <col min="14866" max="15104" width="9.109375" style="20"/>
    <col min="15105" max="15105" width="5.33203125" style="20" customWidth="1"/>
    <col min="15106" max="15106" width="5.6640625" style="20" customWidth="1"/>
    <col min="15107" max="15107" width="42.6640625" style="20" customWidth="1"/>
    <col min="15108" max="15108" width="5.109375" style="20" customWidth="1"/>
    <col min="15109" max="15109" width="6.88671875" style="20" customWidth="1"/>
    <col min="15110" max="15110" width="0" style="20" hidden="1" customWidth="1"/>
    <col min="15111" max="15111" width="5.44140625" style="20" customWidth="1"/>
    <col min="15112" max="15112" width="6.88671875" style="20" customWidth="1"/>
    <col min="15113" max="15113" width="5.44140625" style="20" customWidth="1"/>
    <col min="15114" max="15114" width="5.5546875" style="20" customWidth="1"/>
    <col min="15115" max="15115" width="6.33203125" style="20" customWidth="1"/>
    <col min="15116" max="15116" width="6.6640625" style="20" customWidth="1"/>
    <col min="15117" max="15117" width="9.88671875" style="20" customWidth="1"/>
    <col min="15118" max="15118" width="11.109375" style="20" customWidth="1"/>
    <col min="15119" max="15119" width="9.109375" style="20"/>
    <col min="15120" max="15120" width="7.88671875" style="20" customWidth="1"/>
    <col min="15121" max="15121" width="11.33203125" style="20" customWidth="1"/>
    <col min="15122" max="15360" width="9.109375" style="20"/>
    <col min="15361" max="15361" width="5.33203125" style="20" customWidth="1"/>
    <col min="15362" max="15362" width="5.6640625" style="20" customWidth="1"/>
    <col min="15363" max="15363" width="42.6640625" style="20" customWidth="1"/>
    <col min="15364" max="15364" width="5.109375" style="20" customWidth="1"/>
    <col min="15365" max="15365" width="6.88671875" style="20" customWidth="1"/>
    <col min="15366" max="15366" width="0" style="20" hidden="1" customWidth="1"/>
    <col min="15367" max="15367" width="5.44140625" style="20" customWidth="1"/>
    <col min="15368" max="15368" width="6.88671875" style="20" customWidth="1"/>
    <col min="15369" max="15369" width="5.44140625" style="20" customWidth="1"/>
    <col min="15370" max="15370" width="5.5546875" style="20" customWidth="1"/>
    <col min="15371" max="15371" width="6.33203125" style="20" customWidth="1"/>
    <col min="15372" max="15372" width="6.6640625" style="20" customWidth="1"/>
    <col min="15373" max="15373" width="9.88671875" style="20" customWidth="1"/>
    <col min="15374" max="15374" width="11.109375" style="20" customWidth="1"/>
    <col min="15375" max="15375" width="9.109375" style="20"/>
    <col min="15376" max="15376" width="7.88671875" style="20" customWidth="1"/>
    <col min="15377" max="15377" width="11.33203125" style="20" customWidth="1"/>
    <col min="15378" max="15616" width="9.109375" style="20"/>
    <col min="15617" max="15617" width="5.33203125" style="20" customWidth="1"/>
    <col min="15618" max="15618" width="5.6640625" style="20" customWidth="1"/>
    <col min="15619" max="15619" width="42.6640625" style="20" customWidth="1"/>
    <col min="15620" max="15620" width="5.109375" style="20" customWidth="1"/>
    <col min="15621" max="15621" width="6.88671875" style="20" customWidth="1"/>
    <col min="15622" max="15622" width="0" style="20" hidden="1" customWidth="1"/>
    <col min="15623" max="15623" width="5.44140625" style="20" customWidth="1"/>
    <col min="15624" max="15624" width="6.88671875" style="20" customWidth="1"/>
    <col min="15625" max="15625" width="5.44140625" style="20" customWidth="1"/>
    <col min="15626" max="15626" width="5.5546875" style="20" customWidth="1"/>
    <col min="15627" max="15627" width="6.33203125" style="20" customWidth="1"/>
    <col min="15628" max="15628" width="6.6640625" style="20" customWidth="1"/>
    <col min="15629" max="15629" width="9.88671875" style="20" customWidth="1"/>
    <col min="15630" max="15630" width="11.109375" style="20" customWidth="1"/>
    <col min="15631" max="15631" width="9.109375" style="20"/>
    <col min="15632" max="15632" width="7.88671875" style="20" customWidth="1"/>
    <col min="15633" max="15633" width="11.33203125" style="20" customWidth="1"/>
    <col min="15634" max="15872" width="9.109375" style="20"/>
    <col min="15873" max="15873" width="5.33203125" style="20" customWidth="1"/>
    <col min="15874" max="15874" width="5.6640625" style="20" customWidth="1"/>
    <col min="15875" max="15875" width="42.6640625" style="20" customWidth="1"/>
    <col min="15876" max="15876" width="5.109375" style="20" customWidth="1"/>
    <col min="15877" max="15877" width="6.88671875" style="20" customWidth="1"/>
    <col min="15878" max="15878" width="0" style="20" hidden="1" customWidth="1"/>
    <col min="15879" max="15879" width="5.44140625" style="20" customWidth="1"/>
    <col min="15880" max="15880" width="6.88671875" style="20" customWidth="1"/>
    <col min="15881" max="15881" width="5.44140625" style="20" customWidth="1"/>
    <col min="15882" max="15882" width="5.5546875" style="20" customWidth="1"/>
    <col min="15883" max="15883" width="6.33203125" style="20" customWidth="1"/>
    <col min="15884" max="15884" width="6.6640625" style="20" customWidth="1"/>
    <col min="15885" max="15885" width="9.88671875" style="20" customWidth="1"/>
    <col min="15886" max="15886" width="11.109375" style="20" customWidth="1"/>
    <col min="15887" max="15887" width="9.109375" style="20"/>
    <col min="15888" max="15888" width="7.88671875" style="20" customWidth="1"/>
    <col min="15889" max="15889" width="11.33203125" style="20" customWidth="1"/>
    <col min="15890" max="16128" width="9.109375" style="20"/>
    <col min="16129" max="16129" width="5.33203125" style="20" customWidth="1"/>
    <col min="16130" max="16130" width="5.6640625" style="20" customWidth="1"/>
    <col min="16131" max="16131" width="42.6640625" style="20" customWidth="1"/>
    <col min="16132" max="16132" width="5.109375" style="20" customWidth="1"/>
    <col min="16133" max="16133" width="6.88671875" style="20" customWidth="1"/>
    <col min="16134" max="16134" width="0" style="20" hidden="1" customWidth="1"/>
    <col min="16135" max="16135" width="5.44140625" style="20" customWidth="1"/>
    <col min="16136" max="16136" width="6.88671875" style="20" customWidth="1"/>
    <col min="16137" max="16137" width="5.44140625" style="20" customWidth="1"/>
    <col min="16138" max="16138" width="5.5546875" style="20" customWidth="1"/>
    <col min="16139" max="16139" width="6.33203125" style="20" customWidth="1"/>
    <col min="16140" max="16140" width="6.6640625" style="20" customWidth="1"/>
    <col min="16141" max="16141" width="9.88671875" style="20" customWidth="1"/>
    <col min="16142" max="16142" width="11.109375" style="20" customWidth="1"/>
    <col min="16143" max="16143" width="9.109375" style="20"/>
    <col min="16144" max="16144" width="7.88671875" style="20" customWidth="1"/>
    <col min="16145" max="16145" width="11.33203125" style="20" customWidth="1"/>
    <col min="16146" max="16384" width="9.109375" style="20"/>
  </cols>
  <sheetData>
    <row r="1" spans="1:22" ht="10.199999999999999" customHeight="1" x14ac:dyDescent="0.2">
      <c r="J1" s="148" t="s">
        <v>45</v>
      </c>
      <c r="K1" s="148"/>
      <c r="L1" s="148"/>
      <c r="M1" s="148"/>
      <c r="N1" s="148"/>
      <c r="O1" s="148"/>
      <c r="P1" s="148"/>
    </row>
    <row r="2" spans="1:22" x14ac:dyDescent="0.2">
      <c r="J2" s="148"/>
      <c r="K2" s="148"/>
      <c r="L2" s="148"/>
      <c r="M2" s="148"/>
      <c r="N2" s="148"/>
      <c r="O2" s="148"/>
      <c r="P2" s="148"/>
    </row>
    <row r="3" spans="1:22" x14ac:dyDescent="0.2">
      <c r="J3" s="148"/>
      <c r="K3" s="148"/>
      <c r="L3" s="148"/>
      <c r="M3" s="148"/>
      <c r="N3" s="148"/>
      <c r="O3" s="148"/>
      <c r="P3" s="148"/>
    </row>
    <row r="4" spans="1:22" x14ac:dyDescent="0.2">
      <c r="J4" s="148"/>
      <c r="K4" s="148"/>
      <c r="L4" s="148"/>
      <c r="M4" s="148"/>
      <c r="N4" s="148"/>
      <c r="O4" s="148"/>
      <c r="P4" s="148"/>
    </row>
    <row r="6" spans="1:22" s="21" customFormat="1" ht="15.6" x14ac:dyDescent="0.3">
      <c r="A6" s="154" t="s">
        <v>44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</row>
    <row r="7" spans="1:22" s="21" customFormat="1" ht="15.6" x14ac:dyDescent="0.3">
      <c r="A7" s="154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</row>
    <row r="8" spans="1:22" s="119" customFormat="1" ht="15.6" x14ac:dyDescent="0.2">
      <c r="A8" s="114" t="s">
        <v>35</v>
      </c>
      <c r="B8" s="114"/>
      <c r="C8" s="115"/>
      <c r="D8" s="168" t="s">
        <v>36</v>
      </c>
      <c r="E8" s="168"/>
      <c r="F8" s="168"/>
      <c r="G8" s="168"/>
      <c r="H8" s="116"/>
      <c r="I8" s="117"/>
      <c r="J8" s="116"/>
      <c r="K8" s="116"/>
      <c r="L8" s="116"/>
      <c r="M8" s="116"/>
      <c r="N8" s="116"/>
      <c r="O8" s="116"/>
      <c r="P8" s="116"/>
      <c r="Q8" s="118"/>
    </row>
    <row r="9" spans="1:22" s="119" customFormat="1" ht="15.6" x14ac:dyDescent="0.2">
      <c r="A9" s="114" t="s">
        <v>37</v>
      </c>
      <c r="B9" s="114"/>
      <c r="C9" s="115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18"/>
    </row>
    <row r="10" spans="1:22" s="119" customFormat="1" ht="15.6" x14ac:dyDescent="0.2">
      <c r="A10" s="114" t="s">
        <v>38</v>
      </c>
      <c r="B10" s="114"/>
      <c r="C10" s="115"/>
      <c r="D10" s="120" t="s">
        <v>39</v>
      </c>
      <c r="E10" s="120"/>
      <c r="F10" s="120"/>
      <c r="G10" s="120"/>
      <c r="H10" s="116"/>
      <c r="I10" s="117"/>
      <c r="J10" s="116"/>
      <c r="K10" s="116"/>
      <c r="L10" s="116"/>
      <c r="M10" s="116"/>
      <c r="N10" s="116"/>
      <c r="O10" s="116"/>
      <c r="P10" s="116"/>
      <c r="Q10" s="118"/>
    </row>
    <row r="11" spans="1:22" s="119" customFormat="1" ht="15.6" x14ac:dyDescent="0.2">
      <c r="A11" s="114" t="s">
        <v>40</v>
      </c>
      <c r="B11" s="114"/>
      <c r="C11" s="115"/>
      <c r="D11" s="168" t="s">
        <v>41</v>
      </c>
      <c r="E11" s="168"/>
      <c r="F11" s="168"/>
      <c r="G11" s="168"/>
      <c r="H11" s="168"/>
      <c r="I11" s="168"/>
      <c r="J11" s="168"/>
      <c r="K11" s="168"/>
      <c r="L11" s="168"/>
      <c r="M11" s="115"/>
      <c r="N11" s="115"/>
      <c r="O11" s="115"/>
      <c r="P11" s="115"/>
      <c r="Q11" s="118"/>
    </row>
    <row r="12" spans="1:22" s="22" customFormat="1" ht="15.6" x14ac:dyDescent="0.3">
      <c r="A12" s="12"/>
      <c r="B12" s="12"/>
      <c r="C12" s="12"/>
      <c r="D12" s="44"/>
      <c r="E12" s="45"/>
      <c r="F12" s="45"/>
      <c r="G12" s="45"/>
      <c r="H12" s="43"/>
      <c r="I12" s="43"/>
      <c r="J12" s="43"/>
      <c r="K12" s="43"/>
      <c r="L12" s="42"/>
      <c r="M12" s="43"/>
      <c r="N12" s="46"/>
      <c r="O12" s="165"/>
      <c r="P12" s="165"/>
      <c r="Q12" s="24"/>
      <c r="R12" s="25"/>
      <c r="S12" s="25"/>
      <c r="T12" s="21"/>
      <c r="U12" s="21"/>
      <c r="V12" s="21"/>
    </row>
    <row r="13" spans="1:22" s="22" customFormat="1" ht="13.2" customHeight="1" thickBot="1" x14ac:dyDescent="0.35">
      <c r="A13" s="128" t="s">
        <v>42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26"/>
      <c r="R13" s="26"/>
      <c r="S13" s="26"/>
      <c r="T13" s="26"/>
      <c r="U13" s="26"/>
      <c r="V13" s="26"/>
    </row>
    <row r="14" spans="1:22" s="27" customFormat="1" ht="12.75" customHeight="1" x14ac:dyDescent="0.3">
      <c r="A14" s="166" t="s">
        <v>10</v>
      </c>
      <c r="B14" s="159" t="s">
        <v>9</v>
      </c>
      <c r="C14" s="155" t="s">
        <v>11</v>
      </c>
      <c r="D14" s="157" t="s">
        <v>12</v>
      </c>
      <c r="E14" s="159" t="s">
        <v>13</v>
      </c>
      <c r="F14" s="51">
        <v>1</v>
      </c>
      <c r="G14" s="161" t="s">
        <v>14</v>
      </c>
      <c r="H14" s="162"/>
      <c r="I14" s="162"/>
      <c r="J14" s="162"/>
      <c r="K14" s="162"/>
      <c r="L14" s="163"/>
      <c r="M14" s="161" t="s">
        <v>15</v>
      </c>
      <c r="N14" s="162"/>
      <c r="O14" s="162"/>
      <c r="P14" s="162"/>
      <c r="Q14" s="164"/>
    </row>
    <row r="15" spans="1:22" s="28" customFormat="1" ht="69" x14ac:dyDescent="0.3">
      <c r="A15" s="167"/>
      <c r="B15" s="160"/>
      <c r="C15" s="156"/>
      <c r="D15" s="158"/>
      <c r="E15" s="160"/>
      <c r="F15" s="52">
        <v>1</v>
      </c>
      <c r="G15" s="53" t="s">
        <v>16</v>
      </c>
      <c r="H15" s="54" t="s">
        <v>17</v>
      </c>
      <c r="I15" s="54" t="s">
        <v>18</v>
      </c>
      <c r="J15" s="54" t="s">
        <v>19</v>
      </c>
      <c r="K15" s="54" t="s">
        <v>20</v>
      </c>
      <c r="L15" s="123" t="s">
        <v>21</v>
      </c>
      <c r="M15" s="53" t="s">
        <v>22</v>
      </c>
      <c r="N15" s="54" t="s">
        <v>18</v>
      </c>
      <c r="O15" s="54" t="s">
        <v>19</v>
      </c>
      <c r="P15" s="54" t="s">
        <v>20</v>
      </c>
      <c r="Q15" s="55" t="s">
        <v>21</v>
      </c>
    </row>
    <row r="16" spans="1:22" s="28" customFormat="1" ht="12" customHeight="1" x14ac:dyDescent="0.3">
      <c r="A16" s="56">
        <v>1</v>
      </c>
      <c r="B16" s="57">
        <f>A16+1</f>
        <v>2</v>
      </c>
      <c r="C16" s="58">
        <f>B16+1</f>
        <v>3</v>
      </c>
      <c r="D16" s="57">
        <f>C16+1</f>
        <v>4</v>
      </c>
      <c r="E16" s="57">
        <f>D16+1</f>
        <v>5</v>
      </c>
      <c r="F16" s="59">
        <v>1</v>
      </c>
      <c r="G16" s="56">
        <f>E16+1</f>
        <v>6</v>
      </c>
      <c r="H16" s="57">
        <f t="shared" ref="H16:Q16" si="0">G16+1</f>
        <v>7</v>
      </c>
      <c r="I16" s="57">
        <f t="shared" si="0"/>
        <v>8</v>
      </c>
      <c r="J16" s="57">
        <f t="shared" si="0"/>
        <v>9</v>
      </c>
      <c r="K16" s="57">
        <f t="shared" si="0"/>
        <v>10</v>
      </c>
      <c r="L16" s="124">
        <f t="shared" si="0"/>
        <v>11</v>
      </c>
      <c r="M16" s="56">
        <f t="shared" si="0"/>
        <v>12</v>
      </c>
      <c r="N16" s="57">
        <f t="shared" si="0"/>
        <v>13</v>
      </c>
      <c r="O16" s="57">
        <f t="shared" si="0"/>
        <v>14</v>
      </c>
      <c r="P16" s="57">
        <f t="shared" si="0"/>
        <v>15</v>
      </c>
      <c r="Q16" s="60">
        <f t="shared" si="0"/>
        <v>16</v>
      </c>
    </row>
    <row r="17" spans="1:21" s="22" customFormat="1" ht="14.25" customHeight="1" x14ac:dyDescent="0.3">
      <c r="A17" s="61" t="str">
        <f t="shared" ref="A17:A25" si="1">IF(COUNTBLANK(I17)=1," ",COUNTA($I$13:I17))</f>
        <v xml:space="preserve"> </v>
      </c>
      <c r="B17" s="62"/>
      <c r="C17" s="63" t="s">
        <v>24</v>
      </c>
      <c r="D17" s="64"/>
      <c r="E17" s="65"/>
      <c r="F17" s="66"/>
      <c r="G17" s="67"/>
      <c r="H17" s="68"/>
      <c r="I17" s="65"/>
      <c r="J17" s="65"/>
      <c r="K17" s="65"/>
      <c r="L17" s="125"/>
      <c r="M17" s="126"/>
      <c r="N17" s="69"/>
      <c r="O17" s="69"/>
      <c r="P17" s="69"/>
      <c r="Q17" s="70"/>
      <c r="R17" s="21"/>
    </row>
    <row r="18" spans="1:21" s="22" customFormat="1" ht="14.4" x14ac:dyDescent="0.3">
      <c r="A18" s="61" t="str">
        <f t="shared" si="1"/>
        <v xml:space="preserve"> </v>
      </c>
      <c r="B18" s="71" t="s">
        <v>23</v>
      </c>
      <c r="C18" s="72" t="s">
        <v>26</v>
      </c>
      <c r="D18" s="64" t="s">
        <v>33</v>
      </c>
      <c r="E18" s="73">
        <v>29</v>
      </c>
      <c r="F18" s="66"/>
      <c r="G18" s="67"/>
      <c r="H18" s="68"/>
      <c r="I18" s="65"/>
      <c r="J18" s="65"/>
      <c r="K18" s="65"/>
      <c r="L18" s="125"/>
      <c r="M18" s="126"/>
      <c r="N18" s="69"/>
      <c r="O18" s="69"/>
      <c r="P18" s="69"/>
      <c r="Q18" s="70"/>
      <c r="R18" s="21"/>
    </row>
    <row r="19" spans="1:21" s="30" customFormat="1" ht="13.2" x14ac:dyDescent="0.3">
      <c r="A19" s="61" t="str">
        <f t="shared" si="1"/>
        <v xml:space="preserve"> </v>
      </c>
      <c r="B19" s="64"/>
      <c r="C19" s="74" t="s">
        <v>27</v>
      </c>
      <c r="D19" s="64"/>
      <c r="E19" s="65"/>
      <c r="F19" s="66"/>
      <c r="G19" s="67"/>
      <c r="H19" s="68"/>
      <c r="I19" s="65"/>
      <c r="J19" s="65"/>
      <c r="K19" s="65"/>
      <c r="L19" s="125"/>
      <c r="M19" s="126"/>
      <c r="N19" s="69"/>
      <c r="O19" s="69"/>
      <c r="P19" s="69"/>
      <c r="Q19" s="70"/>
    </row>
    <row r="20" spans="1:21" s="31" customFormat="1" ht="52.8" x14ac:dyDescent="0.25">
      <c r="A20" s="61" t="str">
        <f t="shared" si="1"/>
        <v xml:space="preserve"> </v>
      </c>
      <c r="B20" s="71" t="s">
        <v>23</v>
      </c>
      <c r="C20" s="122" t="s">
        <v>28</v>
      </c>
      <c r="D20" s="64" t="s">
        <v>34</v>
      </c>
      <c r="E20" s="65">
        <v>250</v>
      </c>
      <c r="F20" s="76"/>
      <c r="G20" s="67"/>
      <c r="H20" s="68"/>
      <c r="I20" s="65"/>
      <c r="J20" s="68"/>
      <c r="K20" s="68"/>
      <c r="L20" s="125"/>
      <c r="M20" s="126"/>
      <c r="N20" s="69"/>
      <c r="O20" s="69"/>
      <c r="P20" s="69"/>
      <c r="Q20" s="70"/>
      <c r="R20" s="23"/>
    </row>
    <row r="21" spans="1:21" s="32" customFormat="1" ht="31.2" customHeight="1" x14ac:dyDescent="0.3">
      <c r="A21" s="61" t="str">
        <f t="shared" si="1"/>
        <v xml:space="preserve"> </v>
      </c>
      <c r="B21" s="58"/>
      <c r="C21" s="77" t="s">
        <v>32</v>
      </c>
      <c r="D21" s="64" t="s">
        <v>34</v>
      </c>
      <c r="E21" s="65">
        <v>250</v>
      </c>
      <c r="F21" s="78">
        <v>1.1000000000000001</v>
      </c>
      <c r="G21" s="67"/>
      <c r="H21" s="68"/>
      <c r="I21" s="65"/>
      <c r="J21" s="68"/>
      <c r="K21" s="68"/>
      <c r="L21" s="125"/>
      <c r="M21" s="126"/>
      <c r="N21" s="69"/>
      <c r="O21" s="69"/>
      <c r="P21" s="69"/>
      <c r="Q21" s="70"/>
    </row>
    <row r="22" spans="1:21" s="33" customFormat="1" ht="13.95" customHeight="1" x14ac:dyDescent="0.3">
      <c r="A22" s="61" t="str">
        <f t="shared" si="1"/>
        <v xml:space="preserve"> </v>
      </c>
      <c r="B22" s="71"/>
      <c r="C22" s="74" t="s">
        <v>29</v>
      </c>
      <c r="D22" s="64"/>
      <c r="E22" s="65"/>
      <c r="F22" s="76">
        <v>0.05</v>
      </c>
      <c r="G22" s="67"/>
      <c r="H22" s="68"/>
      <c r="I22" s="65"/>
      <c r="J22" s="68"/>
      <c r="K22" s="68"/>
      <c r="L22" s="125"/>
      <c r="M22" s="126"/>
      <c r="N22" s="69"/>
      <c r="O22" s="69"/>
      <c r="P22" s="69"/>
      <c r="Q22" s="70"/>
    </row>
    <row r="23" spans="1:21" s="29" customFormat="1" ht="13.2" x14ac:dyDescent="0.25">
      <c r="A23" s="61" t="str">
        <f t="shared" si="1"/>
        <v xml:space="preserve"> </v>
      </c>
      <c r="B23" s="71" t="s">
        <v>23</v>
      </c>
      <c r="C23" s="75" t="s">
        <v>30</v>
      </c>
      <c r="D23" s="64" t="s">
        <v>33</v>
      </c>
      <c r="E23" s="65">
        <v>28</v>
      </c>
      <c r="F23" s="76"/>
      <c r="G23" s="67"/>
      <c r="H23" s="68"/>
      <c r="I23" s="65"/>
      <c r="J23" s="68"/>
      <c r="K23" s="68"/>
      <c r="L23" s="125"/>
      <c r="M23" s="126"/>
      <c r="N23" s="69"/>
      <c r="O23" s="69"/>
      <c r="P23" s="69"/>
      <c r="Q23" s="70"/>
    </row>
    <row r="24" spans="1:21" s="29" customFormat="1" ht="15" customHeight="1" x14ac:dyDescent="0.3">
      <c r="A24" s="61" t="str">
        <f t="shared" si="1"/>
        <v xml:space="preserve"> </v>
      </c>
      <c r="B24" s="71"/>
      <c r="C24" s="79" t="s">
        <v>31</v>
      </c>
      <c r="D24" s="64" t="s">
        <v>33</v>
      </c>
      <c r="E24" s="65">
        <v>28</v>
      </c>
      <c r="F24" s="76">
        <v>0.91</v>
      </c>
      <c r="G24" s="67"/>
      <c r="H24" s="68"/>
      <c r="I24" s="65"/>
      <c r="J24" s="68"/>
      <c r="K24" s="68"/>
      <c r="L24" s="125"/>
      <c r="M24" s="126"/>
      <c r="N24" s="69"/>
      <c r="O24" s="69"/>
      <c r="P24" s="69"/>
      <c r="Q24" s="70"/>
    </row>
    <row r="25" spans="1:21" s="29" customFormat="1" ht="12.6" customHeight="1" thickBot="1" x14ac:dyDescent="0.35">
      <c r="A25" s="61" t="str">
        <f t="shared" si="1"/>
        <v xml:space="preserve"> </v>
      </c>
      <c r="B25" s="71"/>
      <c r="C25" s="79"/>
      <c r="D25" s="64"/>
      <c r="E25" s="65"/>
      <c r="F25" s="76">
        <v>0.91</v>
      </c>
      <c r="G25" s="67"/>
      <c r="H25" s="68"/>
      <c r="I25" s="65"/>
      <c r="J25" s="68"/>
      <c r="K25" s="68"/>
      <c r="L25" s="125"/>
      <c r="M25" s="126"/>
      <c r="N25" s="69"/>
      <c r="O25" s="69"/>
      <c r="P25" s="69"/>
      <c r="Q25" s="70"/>
    </row>
    <row r="26" spans="1:21" s="27" customFormat="1" ht="15" customHeight="1" x14ac:dyDescent="0.3">
      <c r="A26" s="131" t="s">
        <v>43</v>
      </c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3"/>
      <c r="M26" s="127">
        <f>SUM(M17:M25)</f>
        <v>0</v>
      </c>
      <c r="N26" s="80">
        <f>SUM(N17:N25)</f>
        <v>0</v>
      </c>
      <c r="O26" s="80">
        <f>SUM(O17:O25)</f>
        <v>0</v>
      </c>
      <c r="P26" s="80">
        <f>SUM(P17:P25)</f>
        <v>0</v>
      </c>
      <c r="Q26" s="81">
        <f>SUM(M26:P26)</f>
        <v>0</v>
      </c>
      <c r="S26" s="38"/>
      <c r="T26" s="30"/>
      <c r="U26" s="36"/>
    </row>
    <row r="27" spans="1:21" s="27" customFormat="1" ht="15" customHeight="1" x14ac:dyDescent="0.2">
      <c r="A27" s="82" t="str">
        <f>IF(COUNTBLANK(I27)=1," ",COUNTA($I$26:I27))</f>
        <v xml:space="preserve"> </v>
      </c>
      <c r="B27" s="48"/>
      <c r="C27" s="48"/>
      <c r="D27" s="83"/>
      <c r="E27" s="151" t="s">
        <v>1</v>
      </c>
      <c r="F27" s="152"/>
      <c r="G27" s="152"/>
      <c r="H27" s="152"/>
      <c r="I27" s="152"/>
      <c r="J27" s="152"/>
      <c r="K27" s="152"/>
      <c r="L27" s="152"/>
      <c r="M27" s="140">
        <f>Q26*0.03</f>
        <v>0</v>
      </c>
      <c r="N27" s="141"/>
      <c r="O27" s="141" t="e">
        <f>ROUND(0.05*#REF!,2)</f>
        <v>#REF!</v>
      </c>
      <c r="P27" s="141" t="e">
        <f>ROUND(0.05*#REF!,2)</f>
        <v>#REF!</v>
      </c>
      <c r="Q27" s="142" t="e">
        <f>SUM(M27:P27)</f>
        <v>#REF!</v>
      </c>
      <c r="R27" s="37"/>
      <c r="S27" s="38"/>
      <c r="T27" s="39"/>
      <c r="U27" s="40"/>
    </row>
    <row r="28" spans="1:21" s="27" customFormat="1" ht="13.2" x14ac:dyDescent="0.3">
      <c r="A28" s="84"/>
      <c r="B28" s="48"/>
      <c r="C28" s="48"/>
      <c r="D28" s="85"/>
      <c r="E28" s="86"/>
      <c r="F28" s="87"/>
      <c r="G28" s="87"/>
      <c r="H28" s="88"/>
      <c r="I28" s="89"/>
      <c r="J28" s="89"/>
      <c r="K28" s="85"/>
      <c r="L28" s="121" t="s">
        <v>0</v>
      </c>
      <c r="M28" s="140">
        <f>Q26+M27</f>
        <v>0</v>
      </c>
      <c r="N28" s="141"/>
      <c r="O28" s="141"/>
      <c r="P28" s="141"/>
      <c r="Q28" s="142"/>
      <c r="S28" s="35"/>
      <c r="T28" s="36"/>
      <c r="U28" s="36"/>
    </row>
    <row r="29" spans="1:21" s="27" customFormat="1" ht="14.4" customHeight="1" x14ac:dyDescent="0.25">
      <c r="A29" s="84"/>
      <c r="B29" s="49"/>
      <c r="C29" s="48"/>
      <c r="D29" s="85"/>
      <c r="E29" s="86"/>
      <c r="F29" s="87"/>
      <c r="G29" s="87"/>
      <c r="H29" s="88"/>
      <c r="I29" s="89"/>
      <c r="J29" s="89"/>
      <c r="K29" s="149" t="s">
        <v>2</v>
      </c>
      <c r="L29" s="150"/>
      <c r="M29" s="140">
        <f>M28*0.21</f>
        <v>0</v>
      </c>
      <c r="N29" s="141"/>
      <c r="O29" s="141"/>
      <c r="P29" s="141"/>
      <c r="Q29" s="142"/>
      <c r="R29" s="37"/>
      <c r="S29" s="38"/>
      <c r="T29" s="39"/>
      <c r="U29" s="40"/>
    </row>
    <row r="30" spans="1:21" s="27" customFormat="1" ht="13.8" thickBot="1" x14ac:dyDescent="0.3">
      <c r="A30" s="90"/>
      <c r="B30" s="50"/>
      <c r="C30" s="50"/>
      <c r="D30" s="91"/>
      <c r="E30" s="91"/>
      <c r="F30" s="91"/>
      <c r="G30" s="91"/>
      <c r="H30" s="91"/>
      <c r="I30" s="91"/>
      <c r="J30" s="143" t="s">
        <v>3</v>
      </c>
      <c r="K30" s="143"/>
      <c r="L30" s="144"/>
      <c r="M30" s="145">
        <f>M28+M29</f>
        <v>0</v>
      </c>
      <c r="N30" s="146"/>
      <c r="O30" s="146"/>
      <c r="P30" s="146"/>
      <c r="Q30" s="147"/>
      <c r="R30" s="37"/>
      <c r="S30" s="38"/>
      <c r="T30" s="39"/>
      <c r="U30" s="40"/>
    </row>
    <row r="31" spans="1:21" s="27" customFormat="1" ht="13.2" x14ac:dyDescent="0.25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S31" s="38"/>
      <c r="T31" s="30"/>
      <c r="U31" s="36"/>
    </row>
    <row r="32" spans="1:21" s="27" customFormat="1" ht="13.2" x14ac:dyDescent="0.25">
      <c r="A32" s="92"/>
      <c r="B32" s="92"/>
      <c r="C32" s="93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37"/>
      <c r="S32" s="41"/>
      <c r="T32" s="30"/>
      <c r="U32" s="36"/>
    </row>
    <row r="33" spans="1:18" s="34" customFormat="1" ht="15" customHeight="1" x14ac:dyDescent="0.25">
      <c r="A33" s="92"/>
      <c r="B33" s="92"/>
      <c r="C33" s="94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23"/>
    </row>
    <row r="34" spans="1:18" s="33" customFormat="1" ht="13.2" x14ac:dyDescent="0.2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1:18" s="34" customFormat="1" ht="13.2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1:18" s="33" customFormat="1" ht="13.2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1:18" s="34" customFormat="1" ht="13.8" x14ac:dyDescent="0.25">
      <c r="A37" s="47"/>
      <c r="B37" s="47"/>
      <c r="C37" s="95"/>
      <c r="D37" s="1"/>
      <c r="E37" s="1"/>
      <c r="F37" s="1"/>
      <c r="G37" s="1"/>
      <c r="H37" s="1"/>
      <c r="I37" s="1"/>
      <c r="J37" s="3"/>
      <c r="K37" s="96"/>
      <c r="L37" s="96"/>
      <c r="M37" s="96"/>
      <c r="N37" s="96"/>
      <c r="O37" s="96"/>
      <c r="P37" s="96"/>
      <c r="Q37" s="96"/>
    </row>
    <row r="38" spans="1:18" s="33" customFormat="1" ht="11.1" customHeight="1" x14ac:dyDescent="0.25">
      <c r="A38" s="47"/>
      <c r="B38" s="47"/>
      <c r="C38" s="95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</row>
    <row r="39" spans="1:18" s="34" customFormat="1" ht="13.2" x14ac:dyDescent="0.25">
      <c r="A39" s="47"/>
      <c r="B39" s="47"/>
      <c r="C39" s="2"/>
      <c r="D39" s="98" t="s">
        <v>4</v>
      </c>
      <c r="E39" s="3"/>
      <c r="F39" s="4"/>
      <c r="G39" s="5"/>
      <c r="H39" s="5"/>
      <c r="I39" s="5"/>
      <c r="J39" s="6"/>
      <c r="K39" s="99"/>
      <c r="L39" s="99"/>
      <c r="M39" s="99"/>
      <c r="N39" s="99"/>
      <c r="O39" s="99"/>
      <c r="P39" s="99"/>
      <c r="Q39" s="99"/>
    </row>
    <row r="40" spans="1:18" s="29" customFormat="1" ht="13.2" x14ac:dyDescent="0.25">
      <c r="A40" s="47"/>
      <c r="B40" s="47"/>
      <c r="C40" s="100"/>
      <c r="D40" s="153" t="s">
        <v>4</v>
      </c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</row>
    <row r="41" spans="1:18" s="33" customFormat="1" ht="11.1" customHeight="1" x14ac:dyDescent="0.25">
      <c r="A41" s="47"/>
      <c r="B41" s="47"/>
      <c r="C41" s="100"/>
      <c r="D41" s="101"/>
      <c r="E41" s="7"/>
      <c r="F41" s="8"/>
      <c r="G41" s="7"/>
      <c r="H41" s="7"/>
      <c r="I41" s="7"/>
      <c r="J41" s="9"/>
      <c r="K41" s="100"/>
      <c r="L41" s="100"/>
      <c r="M41" s="100"/>
      <c r="N41" s="100"/>
      <c r="O41" s="100"/>
      <c r="P41" s="100"/>
      <c r="Q41" s="10"/>
    </row>
    <row r="42" spans="1:18" s="34" customFormat="1" ht="13.2" x14ac:dyDescent="0.25">
      <c r="A42" s="47"/>
      <c r="B42" s="47"/>
      <c r="C42" s="100"/>
      <c r="D42" s="102"/>
      <c r="E42" s="134"/>
      <c r="F42" s="135"/>
      <c r="G42" s="135"/>
      <c r="H42" s="135"/>
      <c r="I42" s="135"/>
      <c r="J42" s="135"/>
      <c r="K42" s="100"/>
      <c r="L42" s="100"/>
      <c r="M42" s="100"/>
      <c r="N42" s="100"/>
      <c r="O42" s="100"/>
      <c r="P42" s="100"/>
      <c r="Q42" s="11"/>
    </row>
    <row r="43" spans="1:18" s="29" customFormat="1" ht="13.2" x14ac:dyDescent="0.25">
      <c r="A43" s="47"/>
      <c r="B43" s="47"/>
      <c r="C43" s="100"/>
      <c r="D43" s="47"/>
      <c r="E43" s="47"/>
      <c r="F43" s="8"/>
      <c r="G43" s="7"/>
      <c r="H43" s="7"/>
      <c r="I43" s="7"/>
      <c r="J43" s="9"/>
      <c r="K43" s="100"/>
      <c r="L43" s="100"/>
      <c r="M43" s="100"/>
      <c r="N43" s="100"/>
      <c r="O43" s="100"/>
      <c r="P43" s="100"/>
      <c r="Q43" s="13"/>
    </row>
    <row r="44" spans="1:18" s="34" customFormat="1" ht="13.2" x14ac:dyDescent="0.25">
      <c r="A44" s="47"/>
      <c r="B44" s="47"/>
      <c r="C44" s="103"/>
      <c r="D44" s="102"/>
      <c r="E44" s="47"/>
      <c r="F44" s="8"/>
      <c r="G44" s="7"/>
      <c r="H44" s="7"/>
      <c r="I44" s="7"/>
      <c r="J44" s="9"/>
      <c r="K44" s="104"/>
      <c r="L44" s="104"/>
      <c r="M44" s="11"/>
      <c r="N44" s="14"/>
      <c r="O44" s="14"/>
      <c r="P44" s="14"/>
      <c r="Q44" s="14"/>
    </row>
    <row r="45" spans="1:18" s="27" customFormat="1" ht="13.2" x14ac:dyDescent="0.25">
      <c r="A45" s="47"/>
      <c r="B45" s="47"/>
      <c r="C45" s="105"/>
      <c r="D45" s="106"/>
      <c r="E45" s="107"/>
      <c r="F45" s="104"/>
      <c r="G45" s="104"/>
      <c r="H45" s="104"/>
      <c r="I45" s="108"/>
      <c r="J45" s="104"/>
      <c r="K45" s="104"/>
      <c r="L45" s="104"/>
      <c r="M45" s="15"/>
      <c r="N45" s="14"/>
      <c r="O45" s="14"/>
      <c r="P45" s="14"/>
      <c r="Q45" s="14"/>
    </row>
    <row r="46" spans="1:18" s="27" customFormat="1" ht="13.2" x14ac:dyDescent="0.25">
      <c r="A46" s="47"/>
      <c r="B46" s="47"/>
      <c r="C46" s="136" t="s">
        <v>5</v>
      </c>
      <c r="D46" s="135"/>
      <c r="E46" s="7"/>
      <c r="F46" s="8"/>
      <c r="G46" s="7"/>
      <c r="H46" s="7"/>
      <c r="I46" s="7"/>
      <c r="J46" s="109" t="s">
        <v>6</v>
      </c>
      <c r="K46" s="110"/>
      <c r="L46" s="110"/>
      <c r="M46" s="111"/>
      <c r="N46" s="111"/>
      <c r="O46" s="16"/>
      <c r="P46" s="16"/>
      <c r="Q46" s="16"/>
    </row>
    <row r="47" spans="1:18" s="22" customFormat="1" ht="14.4" x14ac:dyDescent="0.3">
      <c r="A47" s="47"/>
      <c r="B47" s="47"/>
      <c r="C47" s="112"/>
      <c r="D47" s="112"/>
      <c r="E47" s="7"/>
      <c r="F47" s="8"/>
      <c r="G47" s="7"/>
      <c r="H47" s="7"/>
      <c r="I47" s="7"/>
      <c r="J47" s="109"/>
      <c r="K47" s="111"/>
      <c r="L47" s="111"/>
      <c r="M47" s="111"/>
      <c r="N47" s="111"/>
      <c r="O47" s="16"/>
      <c r="P47" s="16"/>
      <c r="Q47" s="16"/>
    </row>
    <row r="48" spans="1:18" s="34" customFormat="1" ht="13.2" x14ac:dyDescent="0.25">
      <c r="A48" s="47"/>
      <c r="B48" s="47"/>
      <c r="C48" s="137" t="s">
        <v>7</v>
      </c>
      <c r="D48" s="135"/>
      <c r="E48" s="135"/>
      <c r="F48" s="135"/>
      <c r="G48" s="135"/>
      <c r="H48" s="17"/>
      <c r="I48" s="7"/>
      <c r="J48" s="138" t="s">
        <v>25</v>
      </c>
      <c r="K48" s="139"/>
      <c r="L48" s="139"/>
      <c r="M48" s="139"/>
      <c r="N48" s="139"/>
      <c r="O48" s="139"/>
      <c r="P48" s="139"/>
      <c r="Q48" s="139"/>
    </row>
    <row r="49" spans="1:17" s="34" customFormat="1" ht="13.2" x14ac:dyDescent="0.25">
      <c r="A49" s="47"/>
      <c r="B49" s="47"/>
      <c r="C49" s="18"/>
      <c r="D49" s="113"/>
      <c r="E49" s="7"/>
      <c r="F49" s="8"/>
      <c r="G49" s="7"/>
      <c r="H49" s="7"/>
      <c r="I49" s="7"/>
      <c r="J49" s="9"/>
      <c r="K49" s="7"/>
      <c r="L49" s="7"/>
      <c r="M49" s="7"/>
      <c r="N49" s="7"/>
      <c r="O49" s="7"/>
      <c r="P49" s="7"/>
      <c r="Q49" s="7"/>
    </row>
    <row r="50" spans="1:17" s="34" customFormat="1" ht="13.2" x14ac:dyDescent="0.25">
      <c r="A50" s="47"/>
      <c r="B50" s="47"/>
      <c r="C50" s="18"/>
      <c r="D50" s="113"/>
      <c r="E50" s="7" t="s">
        <v>8</v>
      </c>
      <c r="F50" s="8"/>
      <c r="G50" s="7"/>
      <c r="H50" s="7"/>
      <c r="I50" s="7"/>
      <c r="J50" s="9"/>
      <c r="K50" s="7"/>
      <c r="L50" s="7"/>
      <c r="M50" s="7"/>
      <c r="N50" s="7"/>
      <c r="O50" s="7"/>
      <c r="P50" s="7" t="s">
        <v>8</v>
      </c>
      <c r="Q50" s="7"/>
    </row>
    <row r="51" spans="1:17" s="34" customFormat="1" ht="15.6" x14ac:dyDescent="0.2">
      <c r="A51" s="20"/>
      <c r="B51" s="20"/>
      <c r="C51" s="18"/>
      <c r="D51" s="19"/>
      <c r="E51" s="7"/>
      <c r="F51" s="8"/>
      <c r="G51" s="7"/>
      <c r="H51" s="7"/>
      <c r="I51" s="7"/>
      <c r="J51" s="9"/>
      <c r="K51" s="7"/>
      <c r="L51" s="7"/>
      <c r="M51" s="7"/>
      <c r="N51" s="7"/>
      <c r="O51" s="7"/>
      <c r="P51" s="7"/>
      <c r="Q51" s="7"/>
    </row>
    <row r="52" spans="1:17" s="34" customForma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s="34" customForma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</row>
    <row r="54" spans="1:17" s="21" customForma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</row>
    <row r="55" spans="1:17" s="21" customForma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</row>
    <row r="56" spans="1:17" s="21" customForma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</row>
    <row r="57" spans="1:17" s="21" customForma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</row>
  </sheetData>
  <mergeCells count="28">
    <mergeCell ref="J1:P4"/>
    <mergeCell ref="K29:L29"/>
    <mergeCell ref="E27:L27"/>
    <mergeCell ref="D40:Q40"/>
    <mergeCell ref="A6:P6"/>
    <mergeCell ref="C14:C15"/>
    <mergeCell ref="D14:D15"/>
    <mergeCell ref="E14:E15"/>
    <mergeCell ref="G14:L14"/>
    <mergeCell ref="M14:Q14"/>
    <mergeCell ref="O12:P12"/>
    <mergeCell ref="A14:A15"/>
    <mergeCell ref="B14:B15"/>
    <mergeCell ref="A7:P7"/>
    <mergeCell ref="D8:G8"/>
    <mergeCell ref="D11:L11"/>
    <mergeCell ref="C48:G48"/>
    <mergeCell ref="J48:Q48"/>
    <mergeCell ref="M28:Q28"/>
    <mergeCell ref="M29:Q29"/>
    <mergeCell ref="J30:L30"/>
    <mergeCell ref="M30:Q30"/>
    <mergeCell ref="A13:P13"/>
    <mergeCell ref="D9:P9"/>
    <mergeCell ref="A26:L26"/>
    <mergeCell ref="E42:J42"/>
    <mergeCell ref="C46:D46"/>
    <mergeCell ref="M27:Q27"/>
  </mergeCells>
  <conditionalFormatting sqref="E78 E83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Virbu jumts bērnud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Elza Rūtenberga</cp:lastModifiedBy>
  <cp:lastPrinted>2022-07-11T12:36:31Z</cp:lastPrinted>
  <dcterms:created xsi:type="dcterms:W3CDTF">2020-10-28T12:52:05Z</dcterms:created>
  <dcterms:modified xsi:type="dcterms:W3CDTF">2022-07-18T06:40:27Z</dcterms:modified>
</cp:coreProperties>
</file>