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e.jackevica\Desktop\Ielu apgaismojums\"/>
    </mc:Choice>
  </mc:AlternateContent>
  <xr:revisionPtr revIDLastSave="0" documentId="13_ncr:1_{58D5ABE7-F5C0-43E8-8EDB-696FC35E435D}" xr6:coauthVersionLast="36" xr6:coauthVersionMax="36" xr10:uidLastSave="{00000000-0000-0000-0000-000000000000}"/>
  <bookViews>
    <workbookView xWindow="0" yWindow="0" windowWidth="20496" windowHeight="7752" xr2:uid="{00000000-000D-0000-FFFF-FFFF00000000}"/>
  </bookViews>
  <sheets>
    <sheet name="uzturēšana" sheetId="2" r:id="rId1"/>
  </sheets>
  <definedNames>
    <definedName name="_xlnm.Print_Area" localSheetId="0">uzturēšana!$A$1:$I$94</definedName>
  </definedNames>
  <calcPr calcId="191029" iterateDelta="1E-4"/>
</workbook>
</file>

<file path=xl/calcChain.xml><?xml version="1.0" encoding="utf-8"?>
<calcChain xmlns="http://schemas.openxmlformats.org/spreadsheetml/2006/main">
  <c r="I87" i="2" l="1"/>
  <c r="I88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69" i="2"/>
  <c r="I56" i="2"/>
  <c r="I57" i="2"/>
  <c r="I58" i="2"/>
  <c r="I59" i="2"/>
  <c r="I60" i="2"/>
  <c r="I61" i="2"/>
  <c r="I62" i="2"/>
  <c r="I63" i="2"/>
  <c r="I64" i="2"/>
  <c r="I65" i="2"/>
  <c r="I66" i="2"/>
  <c r="I67" i="2"/>
  <c r="I45" i="2"/>
  <c r="I46" i="2"/>
  <c r="I47" i="2"/>
  <c r="I48" i="2"/>
  <c r="I49" i="2"/>
  <c r="I50" i="2"/>
  <c r="I51" i="2"/>
  <c r="I52" i="2"/>
  <c r="I53" i="2"/>
  <c r="I54" i="2"/>
  <c r="I44" i="2"/>
  <c r="I39" i="2"/>
  <c r="I40" i="2"/>
  <c r="I41" i="2"/>
  <c r="I42" i="2"/>
  <c r="I38" i="2"/>
  <c r="I27" i="2"/>
  <c r="I28" i="2"/>
  <c r="I29" i="2"/>
  <c r="I30" i="2"/>
  <c r="I31" i="2"/>
  <c r="I32" i="2"/>
  <c r="I33" i="2"/>
  <c r="I34" i="2"/>
  <c r="I35" i="2"/>
  <c r="I36" i="2"/>
  <c r="I18" i="2"/>
  <c r="I19" i="2"/>
  <c r="I20" i="2"/>
  <c r="I21" i="2"/>
  <c r="I22" i="2"/>
  <c r="I23" i="2"/>
  <c r="I24" i="2"/>
  <c r="I25" i="2"/>
  <c r="I17" i="2"/>
  <c r="I16" i="2"/>
  <c r="I14" i="2"/>
  <c r="I13" i="2"/>
  <c r="I12" i="2"/>
  <c r="I11" i="2"/>
  <c r="I10" i="2"/>
  <c r="I89" i="2" l="1"/>
  <c r="I91" i="2" s="1"/>
</calcChain>
</file>

<file path=xl/sharedStrings.xml><?xml version="1.0" encoding="utf-8"?>
<sst xmlns="http://schemas.openxmlformats.org/spreadsheetml/2006/main" count="242" uniqueCount="160">
  <si>
    <t>Nr.</t>
  </si>
  <si>
    <t>Darbu un materiālu nosaukums</t>
  </si>
  <si>
    <t>Mērv.</t>
  </si>
  <si>
    <t>Daudz.</t>
  </si>
  <si>
    <t>Vienības izmaksas</t>
  </si>
  <si>
    <t>Kopā</t>
  </si>
  <si>
    <t>p.</t>
  </si>
  <si>
    <t>Mate-</t>
  </si>
  <si>
    <t>Darbs</t>
  </si>
  <si>
    <t>Mehā-</t>
  </si>
  <si>
    <t>k.</t>
  </si>
  <si>
    <t>riāls</t>
  </si>
  <si>
    <t>nismi</t>
  </si>
  <si>
    <t>Ielu apgaismojuma spuldžu nomaiņā</t>
  </si>
  <si>
    <t>gab</t>
  </si>
  <si>
    <t>Nepieciešamo lūku atvēršana un aizvēršanu,lampas nomaiņa, pārbaude, regulēšana, demontēto materiālu nogādāšana utilizācijai.</t>
  </si>
  <si>
    <t>Nātrija augstspiediena spuldze 70 w</t>
  </si>
  <si>
    <t>Nātrija augstspiediena spuldze 100 w</t>
  </si>
  <si>
    <t>Nātrija augstspiediena spuldze 150 w</t>
  </si>
  <si>
    <t>Nātrija augstspiediena spuldze 250 w</t>
  </si>
  <si>
    <t>Gaismekļa uzstādīšana un ar to saistīto vadu pievienošanu līnijai, darbības pārbaude, regulēšana.</t>
  </si>
  <si>
    <t>Gaismekļi Mushroom  stikls</t>
  </si>
  <si>
    <t>Bojāto komponenšu nomaiņa</t>
  </si>
  <si>
    <t>Gaismekļi Mushroom  cepure</t>
  </si>
  <si>
    <t>cilv/h</t>
  </si>
  <si>
    <t>Gaismekļa  demontāža</t>
  </si>
  <si>
    <t>Gaismekļa demontāža un ar to saistīto vadu atvienošana no līnijas, demontēto materiālu nogādāšana līdz novietnei, izkraušana un sašķirošana novietnē vai materiālu nogādāšana utilizācijai.</t>
  </si>
  <si>
    <t>Lietota gaismekļa montāža</t>
  </si>
  <si>
    <t>Esošā gaismekļa remonts</t>
  </si>
  <si>
    <t>Reflektora , korpusa vai stikla nomaiņa vai citu bojājumu iespējamo novēršanu.</t>
  </si>
  <si>
    <t>Ielu apgaismojuma balsti un to aksesuāri</t>
  </si>
  <si>
    <t>Balsta demontāža, balsta montāža, nostiprināšana, pieregulēšana, demontēto materiālu nogādāšana līdz novietnei, izkraušana un sašķirošana novietnē vai materiālu nogādāšana utilizācijai.</t>
  </si>
  <si>
    <t>Cinkota metāla balsts 4,5m   ar pamata nomaiņa</t>
  </si>
  <si>
    <t>Cinkots metāla balsts 6m ar betona pamatu</t>
  </si>
  <si>
    <t>Cinkots metāla balsts 8m ar betona pamatu</t>
  </si>
  <si>
    <t>Konsule L-veida</t>
  </si>
  <si>
    <r>
      <t>Konsule 2-zaru 90</t>
    </r>
    <r>
      <rPr>
        <vertAlign val="superscript"/>
        <sz val="10"/>
        <rFont val="Times New Roman"/>
        <family val="1"/>
        <charset val="186"/>
      </rPr>
      <t>o</t>
    </r>
  </si>
  <si>
    <r>
      <t>Konsule 2-zaru 180</t>
    </r>
    <r>
      <rPr>
        <vertAlign val="superscript"/>
        <sz val="10"/>
        <rFont val="Times New Roman"/>
        <family val="1"/>
        <charset val="186"/>
      </rPr>
      <t>o</t>
    </r>
  </si>
  <si>
    <t>Balsta demontāža, iekraušana transportā, demontēto materiālu nogādāšana līdz novietnei, izkraušana un sašķirošana novietnē vai materiālu nogādāšana utilizācijai.</t>
  </si>
  <si>
    <t>Nozagto/pazaudēto ielu apgaismojuma balstu lūku vāku atjaunošana</t>
  </si>
  <si>
    <t>Izpildītājs izgatavo balstu lūku vākus no 1mm bieza cinkota tērauda.  Balstu lūku vākus pie balsta piestiprina ar urbjskrūvēm</t>
  </si>
  <si>
    <t>Balstu taisnošana</t>
  </si>
  <si>
    <t>Balsta aturbšana/atrakšana, taisnošana, bedres piebēršana un pieblietēšana.</t>
  </si>
  <si>
    <t>Droseles un drošinātāji</t>
  </si>
  <si>
    <t>Ignitrona pārbaude  un  nomaiņa</t>
  </si>
  <si>
    <t>Droseles pārbaude un nomaiņa</t>
  </si>
  <si>
    <t>Drosele demontāža,uzstādīšana un ar to saistīto vadu pievienošana un atvienošana no droseles, demontēto materiālu nogādāšana līdz novietnei.</t>
  </si>
  <si>
    <t>Drošinātāja līdz 100A pamatnes nomaiņa</t>
  </si>
  <si>
    <t>Kabeļgalu atvienošana un pievienošana, pamatnes demontāža un uzstādīšana, lūžņu apsaimniekošana.</t>
  </si>
  <si>
    <t>Drošinātāja līdz 100A ieliktņa nomaiņa</t>
  </si>
  <si>
    <t>Ieliktņa nomaiņa, lūžņu apsaimniekošana.</t>
  </si>
  <si>
    <t>Sadalnes un to aksesuāri</t>
  </si>
  <si>
    <t>Sadales CDC420</t>
  </si>
  <si>
    <t>Bedres rakšana, sadales  uzstādīšana.Zemējuma kontūra izbūve atbilstoši normatīvajiem aktiem, zemējuma kontūru pretestības mērījumu veikšana</t>
  </si>
  <si>
    <t>Laika relejs 16A, 250v (-35˚ C) ASTRO</t>
  </si>
  <si>
    <t xml:space="preserve">Laika releja nomaiņa vai uzstādīšana, pārbaude, ieregulēšana. </t>
  </si>
  <si>
    <t>Fotorelejs 16A, 250v (-35˚ C)</t>
  </si>
  <si>
    <t xml:space="preserve">Fotoreleja nomaiņa vai uzstādīšana, pārbaude, ieregulēšana. </t>
  </si>
  <si>
    <t xml:space="preserve">Automātslēdža nomaiņa vai uzstādīšana, pārbaude, ieregulēšana. </t>
  </si>
  <si>
    <t>Automātslēdzis 3P 20A C</t>
  </si>
  <si>
    <t>Automātslēdzis 3P 32A C</t>
  </si>
  <si>
    <t>Automātslēdzis 3P 63A C</t>
  </si>
  <si>
    <t>Automātslēdzis 3P 80A C</t>
  </si>
  <si>
    <t>Kontaktors 7.5kW - 18A</t>
  </si>
  <si>
    <t xml:space="preserve">Kontaktora nomaiņa vai uzstādīšana, pārbaude, ieregulēšana. </t>
  </si>
  <si>
    <t>Kontaktors 11kW - 25A</t>
  </si>
  <si>
    <t xml:space="preserve">Pārējie elektroietaišu uzturēšanas darbi </t>
  </si>
  <si>
    <t>Pēc pieprasījuma tiek precizēti un uzrādīti ielu apgaismojuma kabeļu trase dabā ar kabeļu meklēšanas ierīces palīdzību.</t>
  </si>
  <si>
    <t>Ielu apgaismojuma  tīklu apsekošana</t>
  </si>
  <si>
    <t xml:space="preserve">Pārbauda apgaismojuma tīklu komponenšu(slēgiekārta-G, komutācijas sadales - AS, kabeļi, balsti, gaismekļi, spuldzes) darbību. Slēgiekārtu pārbaude, slodzes pārbaude, regulēšana, netīrumu notīrīšana. Nepieciešamo plānoto remontu darbu apkopošana. </t>
  </si>
  <si>
    <t>Bojājumu konstatēšana un novēršana</t>
  </si>
  <si>
    <t>meh./h</t>
  </si>
  <si>
    <t>Darbi kas saistīti ar iekārtas nepārtrauktu darbību, tīrīšanu,mazgāšanu</t>
  </si>
  <si>
    <t>Luksoforu  apkalpošanas un remonta darbi</t>
  </si>
  <si>
    <t>Pilsētas pasākumi</t>
  </si>
  <si>
    <t>Kabeļu līnijas uzturēšanas darbi</t>
  </si>
  <si>
    <t>Tranšeju izrakšana, sagatavošana un aizbēršana</t>
  </si>
  <si>
    <t>Tranšejas rakšana un aizbēršana, kas paredzēta kabeļa ieguldīšanai</t>
  </si>
  <si>
    <t>m</t>
  </si>
  <si>
    <t xml:space="preserve"> -melnzeme ar zālāja sēšanu</t>
  </si>
  <si>
    <t xml:space="preserve">Melnzemes uzbēršana min 5 cm biezumā, nolīdzināšana, zālāja iesēšana </t>
  </si>
  <si>
    <t>m2</t>
  </si>
  <si>
    <t xml:space="preserve">Seguma demontāža, pamatnes sagatavošana, šķembu piebēršana vid.15cm, atsiju piebēršana vid.5cm, montāža, gružu savākšana aizvešana. </t>
  </si>
  <si>
    <t xml:space="preserve">Kabeļa montāža izraktajā tranšejā </t>
  </si>
  <si>
    <t>Caurule AROT d=75</t>
  </si>
  <si>
    <t xml:space="preserve">Aizsargcaurules montāža tranšejā </t>
  </si>
  <si>
    <t>obj</t>
  </si>
  <si>
    <t>Elektrisko mērījumu veikšana</t>
  </si>
  <si>
    <t>Kabeļlīnijas bojājumu noteikšana ar labaratorijas palīdzību</t>
  </si>
  <si>
    <t>Kabeļa bojājuma vietas konstatēšana</t>
  </si>
  <si>
    <t xml:space="preserve">gab </t>
  </si>
  <si>
    <t>Savienošanas spaile SV-15</t>
  </si>
  <si>
    <t xml:space="preserve">Kabeļu gala apdare </t>
  </si>
  <si>
    <t>Kabeļa gala apdares montāža</t>
  </si>
  <si>
    <t>Kabeļu savienojuma uzmavas</t>
  </si>
  <si>
    <t>Bedres rakšana un aizbēršana pēc remonta KL izolācijas noņemšana, savienojošo čaulu (presējamās vai skrūvejamās) montāža, termonosēdošo cauruļu uzlikšana un nosildīšana</t>
  </si>
  <si>
    <t>Smilts ieklāšana</t>
  </si>
  <si>
    <t>Smilts spilvena izveidošana tranšejā</t>
  </si>
  <si>
    <t>Kabeļa aizsarglente</t>
  </si>
  <si>
    <t>Kabeļa brīdinājuma  ieklāšana tranšejā</t>
  </si>
  <si>
    <t xml:space="preserve">Kadeļu trases ieguldīšanas precīzo uzmērīšanas izpildzīmējumu sagatavošana saskaņošana uz rasējuma papīra un digitālā veidā. </t>
  </si>
  <si>
    <t>Kopā:</t>
  </si>
  <si>
    <t>Kopā ar PVN:</t>
  </si>
  <si>
    <t>LED gaismekļa  barošanas bloka pārbaude un nomaiņa</t>
  </si>
  <si>
    <t>Bojājumu konstatēšana un ar novēršanu saistītie darbi</t>
  </si>
  <si>
    <t>Darbi kas saistīti ar pasākumu  nodrošināšanu ar elektroenerģijas pieslēgumiem, kur tas ir iespējams. Nepieciešamo dokmentu kārtošana ar A/S "Sadales tīkls"</t>
  </si>
  <si>
    <t>Palīgmateriāli</t>
  </si>
  <si>
    <t xml:space="preserve">Gaismekļu nomaiņa </t>
  </si>
  <si>
    <t>Izolācojas pretestību mērīšana, kabeļgalu atvienošana  un savienošana</t>
  </si>
  <si>
    <t>Sadales demontāža</t>
  </si>
  <si>
    <t xml:space="preserve">Nepeiciešamu darbu veikšana un demontēto sadalni nogādāšana uz utilizācijas vietu  </t>
  </si>
  <si>
    <t xml:space="preserve">Saistītās izmaksas veicot  ekspluatācijas darbus </t>
  </si>
  <si>
    <t>Ielu apgaismojuma kabeļu trases precizēšana un nospraušana dabā</t>
  </si>
  <si>
    <t xml:space="preserve">Bojājumu un avārijas seku likvidēšana </t>
  </si>
  <si>
    <t>Izsaukums, avārijas seku likvidēšana ārpus darba laika</t>
  </si>
  <si>
    <t>Konsules uzstādīšana uz balsta, nostiprināšana un noregulēšana.vai demontāža</t>
  </si>
  <si>
    <t>Luminescentās ekonomiskās spuldzes  42W  promenāde</t>
  </si>
  <si>
    <t>Ielu apgaismojuma balsta demontāža</t>
  </si>
  <si>
    <t>Led gaismeklis    36W 4DIM drivers StepDIM, AstroDIM, MainsDIM, DALI sistēmu 3000k</t>
  </si>
  <si>
    <t>Led gaismeklis    70W 4DIM drivers StepDIM, AstroDIM, MainsDIM, DALII protokolu,  3000K</t>
  </si>
  <si>
    <t>Led gaismeklis    137 W 4DIM drivers StepDIM, AstroDIM, MainsDIM, DALI protokolu un    3000k</t>
  </si>
  <si>
    <t>Led gaismeklis 137 W 4DIM drivers StepDIM, AstroDIM, MainsDIM, DALI protokolu,  4000k</t>
  </si>
  <si>
    <t xml:space="preserve">Montāža balstā ieskaitot palīgmateriālus </t>
  </si>
  <si>
    <t>m3</t>
  </si>
  <si>
    <t xml:space="preserve">Cinkots metāla balsts 10m </t>
  </si>
  <si>
    <t xml:space="preserve">Nepieciešamie palīgmateriāli, kas nepieciešami lai veiktu  remonta un ekspluatācijas darbus. </t>
  </si>
  <si>
    <t>Darbi, kas saistīti ar projektu un topogrāfiju skaņošanu</t>
  </si>
  <si>
    <t xml:space="preserve">Transporta izmaksas avārijas seku likvidēšana </t>
  </si>
  <si>
    <t>Tehnisko noteikumu izsniegšana</t>
  </si>
  <si>
    <t xml:space="preserve">Projektu topogrāfiju skaņošana </t>
  </si>
  <si>
    <t>Darbi, kas saistīti ar tehnisko noteikumu plānošanu</t>
  </si>
  <si>
    <t xml:space="preserve">Seguma  noņemšana,atjaunošana ar pamatni </t>
  </si>
  <si>
    <t>Darbu apjomi:</t>
  </si>
  <si>
    <t>Automātslēdzis1P 6A C - 1P C 25A</t>
  </si>
  <si>
    <t>Darbi kas saistīti ar iekārtas nepārtrauktu darbību, tīrīšanu, mazgāšanu, ieregulēšanu, režima maiņu. Lēcas maiņu</t>
  </si>
  <si>
    <t>Objekta apsekošana pēc pasūtītāja uzaicinājuma</t>
  </si>
  <si>
    <t>Darbi, kas saistīti ar izpēti dabā , specifikācijas sastādīšana</t>
  </si>
  <si>
    <t xml:space="preserve"> -betona bruģēts segums ietvēs , un braucamā daļā</t>
  </si>
  <si>
    <t xml:space="preserve"> -asfaltbetona segums ietve un braucanā daļa  </t>
  </si>
  <si>
    <t>Seguma demontēšana, ietves seguma atjaunošana ar asfaltbetonu 8 cm biezumā, pamatnes sagatavošana(smilts 30cm un šķembas 12 cm biezumā),  atbilstoši "Ceļu specifikācijām 2010"</t>
  </si>
  <si>
    <t>Zemē ieguldāmo kabeļu nomaiņa Al 5*16</t>
  </si>
  <si>
    <t>Zemē ieguldāmo kabeļu nomaiņa Al 5*35</t>
  </si>
  <si>
    <t>obj.</t>
  </si>
  <si>
    <t>Topogrāfiskā kabeļtrases uzmērīšana līdz 300m</t>
  </si>
  <si>
    <t>Topogrāfiskā kabeļtrases uzmērīšana virs 300m</t>
  </si>
  <si>
    <t>Pilsētas pasākumi ārpus darba laika</t>
  </si>
  <si>
    <t>Darbi kas saistīti ar pasākumu  nodrošināšanu ar elektroenerģijas pieslēgumiem, kur tas ir iespējams. Apgaismojuma pārslēgumu veikšana.</t>
  </si>
  <si>
    <t>1 reize</t>
  </si>
  <si>
    <t>Apgaismojuma tīklu uzturēšanas un remontdarbi Talsu pilsētā 2022.gadā.</t>
  </si>
  <si>
    <t>Rotājumi</t>
  </si>
  <si>
    <t>Uzstādīta svētku apgaismojuma pievienošana elektrotīkliem, dekorāciju nostiprināšana</t>
  </si>
  <si>
    <t>Rotājumu demontāža un ar to saistīto vadu atvienošana no līnijas, demontēto materiālu nogādāšana līdz novietnei</t>
  </si>
  <si>
    <t>Ignitrona demontāža,uzstādīšana un ar to saistīto vadu pievienošana un atvienošana no ignitrona, demontēto materiālu nogādāšana līdz novietnei.</t>
  </si>
  <si>
    <t>PVN ___%:</t>
  </si>
  <si>
    <t>Ielas pulksteņu remonts apkope</t>
  </si>
  <si>
    <t>Barošanas  bloka demontāža,uzstādīšana un ar to saistīto vadu pievienošana un atvienošana no ignitrona, demontēto materiālu nogādāšana līdz novietnei.</t>
  </si>
  <si>
    <t>Lieldienu apgaismojuma un dekorāciju montāža</t>
  </si>
  <si>
    <t>Lieldienu apgaismojuma un dekorāciju demontāža</t>
  </si>
  <si>
    <t>IZVĒRSTS FINANŠU UN TEHNISKAIS PIEDĀVĀJUMS</t>
  </si>
  <si>
    <r>
      <rPr>
        <b/>
        <sz val="9"/>
        <rFont val="Times New Roman"/>
        <family val="1"/>
        <charset val="186"/>
      </rPr>
      <t>3. pielikums</t>
    </r>
    <r>
      <rPr>
        <sz val="9"/>
        <rFont val="Times New Roman"/>
        <family val="1"/>
        <charset val="186"/>
      </rPr>
      <t xml:space="preserve">
“Talsu pilsētas ielu apgaismojuma tīklu apsaimniekošana
 un remonts”, identifikācijas Nr. TNPz 2022/13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</si>
</sst>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&quot;??_);_(@_)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Calibri"/>
      <family val="2"/>
      <charset val="186"/>
    </font>
    <font>
      <sz val="10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/>
    <xf numFmtId="2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/>
    <xf numFmtId="2" fontId="2" fillId="0" borderId="0" xfId="1" applyNumberFormat="1" applyFont="1" applyFill="1" applyAlignment="1"/>
    <xf numFmtId="0" fontId="3" fillId="0" borderId="0" xfId="1" applyFont="1" applyFill="1" applyAlignment="1"/>
    <xf numFmtId="2" fontId="2" fillId="0" borderId="2" xfId="1" applyNumberFormat="1" applyFont="1" applyFill="1" applyBorder="1"/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right"/>
    </xf>
    <xf numFmtId="2" fontId="2" fillId="0" borderId="6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8" xfId="1" applyFont="1" applyBorder="1" applyAlignment="1">
      <alignment horizontal="right"/>
    </xf>
    <xf numFmtId="2" fontId="4" fillId="0" borderId="10" xfId="1" applyNumberFormat="1" applyFont="1" applyFill="1" applyBorder="1" applyAlignment="1"/>
    <xf numFmtId="2" fontId="2" fillId="0" borderId="8" xfId="1" applyNumberFormat="1" applyFont="1" applyFill="1" applyBorder="1" applyAlignment="1">
      <alignment horizont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15" xfId="1" applyFont="1" applyFill="1" applyBorder="1" applyAlignment="1" applyProtection="1">
      <alignment horizontal="left" vertical="center" wrapText="1"/>
    </xf>
    <xf numFmtId="0" fontId="2" fillId="0" borderId="15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/>
    </xf>
    <xf numFmtId="2" fontId="1" fillId="0" borderId="17" xfId="1" applyNumberFormat="1" applyBorder="1" applyAlignment="1">
      <alignment vertical="center"/>
    </xf>
    <xf numFmtId="2" fontId="2" fillId="0" borderId="15" xfId="1" applyNumberFormat="1" applyFont="1" applyBorder="1" applyAlignment="1">
      <alignment vertical="center"/>
    </xf>
    <xf numFmtId="2" fontId="2" fillId="0" borderId="18" xfId="1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5" xfId="1" applyFont="1" applyFill="1" applyBorder="1" applyAlignment="1" applyProtection="1">
      <alignment vertical="center" wrapText="1"/>
    </xf>
    <xf numFmtId="0" fontId="2" fillId="0" borderId="17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2" fillId="0" borderId="15" xfId="1" applyFont="1" applyBorder="1" applyAlignment="1" applyProtection="1">
      <alignment horizontal="left" vertical="center" wrapText="1"/>
    </xf>
    <xf numFmtId="2" fontId="2" fillId="0" borderId="0" xfId="1" applyNumberFormat="1" applyFont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1" fontId="2" fillId="0" borderId="16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vertical="center"/>
    </xf>
    <xf numFmtId="0" fontId="2" fillId="0" borderId="15" xfId="1" applyFont="1" applyBorder="1" applyAlignment="1" applyProtection="1">
      <alignment vertical="center" wrapText="1"/>
    </xf>
    <xf numFmtId="0" fontId="7" fillId="0" borderId="0" xfId="1" applyFont="1" applyFill="1"/>
    <xf numFmtId="2" fontId="7" fillId="0" borderId="0" xfId="1" applyNumberFormat="1" applyFont="1" applyFill="1" applyAlignment="1">
      <alignment horizontal="right"/>
    </xf>
    <xf numFmtId="2" fontId="2" fillId="0" borderId="0" xfId="1" applyNumberFormat="1" applyFont="1" applyFill="1" applyBorder="1" applyAlignment="1">
      <alignment horizontal="right" vertical="top"/>
    </xf>
    <xf numFmtId="0" fontId="4" fillId="0" borderId="16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22" xfId="1" applyFont="1" applyBorder="1" applyAlignment="1">
      <alignment vertical="center" wrapText="1"/>
    </xf>
    <xf numFmtId="0" fontId="4" fillId="0" borderId="23" xfId="1" applyFont="1" applyBorder="1" applyAlignment="1">
      <alignment vertical="center" wrapText="1"/>
    </xf>
    <xf numFmtId="2" fontId="0" fillId="0" borderId="0" xfId="0" applyNumberFormat="1"/>
    <xf numFmtId="2" fontId="2" fillId="0" borderId="0" xfId="1" applyNumberFormat="1" applyFont="1" applyFill="1" applyAlignment="1">
      <alignment vertical="center"/>
    </xf>
    <xf numFmtId="0" fontId="2" fillId="0" borderId="23" xfId="1" applyFont="1" applyFill="1" applyBorder="1" applyAlignment="1" applyProtection="1">
      <alignment horizontal="left" vertical="center" wrapText="1"/>
    </xf>
    <xf numFmtId="2" fontId="4" fillId="0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0" fontId="8" fillId="0" borderId="16" xfId="1" applyFont="1" applyBorder="1" applyAlignment="1">
      <alignment vertical="center" wrapText="1"/>
    </xf>
    <xf numFmtId="2" fontId="2" fillId="0" borderId="17" xfId="1" applyNumberFormat="1" applyFont="1" applyFill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25" xfId="1" applyNumberFormat="1" applyFont="1" applyBorder="1" applyAlignment="1">
      <alignment horizontal="center" vertical="center" wrapText="1"/>
    </xf>
    <xf numFmtId="2" fontId="2" fillId="0" borderId="27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Fill="1" applyAlignment="1">
      <alignment horizontal="center"/>
    </xf>
    <xf numFmtId="164" fontId="6" fillId="0" borderId="25" xfId="1" applyNumberFormat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/>
    </xf>
    <xf numFmtId="164" fontId="6" fillId="0" borderId="24" xfId="1" applyNumberFormat="1" applyFont="1" applyFill="1" applyBorder="1" applyAlignment="1">
      <alignment horizontal="left" vertical="center" wrapText="1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2" fillId="0" borderId="33" xfId="1" applyNumberFormat="1" applyFont="1" applyBorder="1" applyAlignment="1">
      <alignment vertical="center"/>
    </xf>
    <xf numFmtId="0" fontId="2" fillId="0" borderId="31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2" fillId="2" borderId="15" xfId="1" applyFont="1" applyFill="1" applyBorder="1" applyAlignment="1" applyProtection="1">
      <alignment vertical="center" wrapText="1"/>
    </xf>
    <xf numFmtId="0" fontId="2" fillId="2" borderId="16" xfId="1" applyFont="1" applyFill="1" applyBorder="1" applyAlignment="1">
      <alignment horizontal="center" vertical="center"/>
    </xf>
    <xf numFmtId="2" fontId="1" fillId="2" borderId="17" xfId="1" applyNumberFormat="1" applyFill="1" applyBorder="1" applyAlignment="1">
      <alignment vertical="center"/>
    </xf>
    <xf numFmtId="2" fontId="2" fillId="2" borderId="15" xfId="1" applyNumberFormat="1" applyFont="1" applyFill="1" applyBorder="1" applyAlignment="1">
      <alignment vertical="center"/>
    </xf>
    <xf numFmtId="2" fontId="2" fillId="2" borderId="18" xfId="1" applyNumberFormat="1" applyFont="1" applyFill="1" applyBorder="1" applyAlignment="1">
      <alignment vertical="center"/>
    </xf>
    <xf numFmtId="0" fontId="2" fillId="2" borderId="15" xfId="1" applyFont="1" applyFill="1" applyBorder="1" applyAlignment="1" applyProtection="1">
      <alignment horizontal="left" vertical="center" wrapText="1"/>
    </xf>
    <xf numFmtId="164" fontId="3" fillId="2" borderId="25" xfId="1" applyNumberFormat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vertical="center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2" fillId="2" borderId="15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vertical="center"/>
    </xf>
    <xf numFmtId="0" fontId="3" fillId="2" borderId="19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 wrapText="1"/>
    </xf>
    <xf numFmtId="0" fontId="2" fillId="2" borderId="19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1" applyFont="1" applyFill="1" applyBorder="1" applyAlignment="1">
      <alignment horizontal="left" wrapText="1"/>
    </xf>
    <xf numFmtId="2" fontId="2" fillId="0" borderId="29" xfId="1" applyNumberFormat="1" applyFont="1" applyBorder="1" applyAlignment="1">
      <alignment horizontal="right"/>
    </xf>
    <xf numFmtId="2" fontId="2" fillId="0" borderId="30" xfId="1" applyNumberFormat="1" applyFont="1" applyBorder="1" applyAlignment="1">
      <alignment horizontal="right"/>
    </xf>
    <xf numFmtId="2" fontId="2" fillId="0" borderId="25" xfId="1" applyNumberFormat="1" applyFont="1" applyFill="1" applyBorder="1" applyAlignment="1">
      <alignment horizontal="right"/>
    </xf>
    <xf numFmtId="0" fontId="2" fillId="0" borderId="25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center" vertical="center"/>
    </xf>
    <xf numFmtId="2" fontId="4" fillId="0" borderId="13" xfId="1" applyNumberFormat="1" applyFont="1" applyFill="1" applyBorder="1" applyAlignment="1">
      <alignment horizontal="center" wrapText="1"/>
    </xf>
    <xf numFmtId="2" fontId="4" fillId="0" borderId="26" xfId="1" applyNumberFormat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2" fontId="12" fillId="0" borderId="0" xfId="1" applyNumberFormat="1" applyFont="1" applyFill="1" applyAlignment="1">
      <alignment horizontal="right" wrapText="1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6"/>
  <sheetViews>
    <sheetView tabSelected="1" zoomScale="130" zoomScaleNormal="130" workbookViewId="0">
      <selection activeCell="J2" sqref="J2"/>
    </sheetView>
  </sheetViews>
  <sheetFormatPr defaultRowHeight="14.4" x14ac:dyDescent="0.3"/>
  <cols>
    <col min="1" max="1" width="3.33203125" bestFit="1" customWidth="1"/>
    <col min="2" max="2" width="30.33203125" customWidth="1"/>
    <col min="3" max="3" width="23.5546875" bestFit="1" customWidth="1"/>
    <col min="4" max="4" width="6" style="63" customWidth="1"/>
    <col min="9" max="9" width="10.33203125" bestFit="1" customWidth="1"/>
  </cols>
  <sheetData>
    <row r="1" spans="1:12" ht="15.6" customHeight="1" x14ac:dyDescent="0.3">
      <c r="A1" s="118"/>
      <c r="B1" s="119"/>
      <c r="C1" s="119"/>
      <c r="D1" s="119"/>
      <c r="E1" s="124" t="s">
        <v>159</v>
      </c>
      <c r="F1" s="124"/>
      <c r="G1" s="124"/>
      <c r="H1" s="124"/>
      <c r="I1" s="124"/>
      <c r="J1" s="58"/>
      <c r="K1" s="58"/>
    </row>
    <row r="2" spans="1:12" ht="26.4" customHeight="1" x14ac:dyDescent="0.3">
      <c r="A2" s="54"/>
      <c r="B2" s="55"/>
      <c r="C2" s="55"/>
      <c r="D2" s="65"/>
      <c r="E2" s="124"/>
      <c r="F2" s="124"/>
      <c r="G2" s="124"/>
      <c r="H2" s="124"/>
      <c r="I2" s="124"/>
    </row>
    <row r="3" spans="1:12" ht="15.6" x14ac:dyDescent="0.3">
      <c r="A3" s="54"/>
      <c r="B3" s="123" t="s">
        <v>158</v>
      </c>
      <c r="C3" s="123"/>
      <c r="D3" s="123"/>
      <c r="E3" s="123"/>
      <c r="F3" s="123"/>
      <c r="G3" s="123"/>
      <c r="H3" s="123"/>
      <c r="I3" s="123"/>
    </row>
    <row r="4" spans="1:12" ht="15.6" x14ac:dyDescent="0.3">
      <c r="A4" s="79"/>
      <c r="B4" s="78" t="s">
        <v>132</v>
      </c>
      <c r="C4" s="122" t="s">
        <v>148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" thickBot="1" x14ac:dyDescent="0.35">
      <c r="A5" s="46"/>
      <c r="B5" s="46"/>
      <c r="C5" s="46"/>
      <c r="D5" s="66"/>
      <c r="E5" s="4"/>
      <c r="F5" s="9"/>
      <c r="G5" s="4"/>
      <c r="H5" s="4"/>
      <c r="I5" s="10"/>
    </row>
    <row r="6" spans="1:12" ht="15" thickBot="1" x14ac:dyDescent="0.35">
      <c r="A6" s="80" t="s">
        <v>0</v>
      </c>
      <c r="B6" s="120" t="s">
        <v>1</v>
      </c>
      <c r="C6" s="120"/>
      <c r="D6" s="121" t="s">
        <v>2</v>
      </c>
      <c r="E6" s="121" t="s">
        <v>3</v>
      </c>
      <c r="F6" s="11"/>
      <c r="G6" s="12" t="s">
        <v>4</v>
      </c>
      <c r="H6" s="13"/>
      <c r="I6" s="113" t="s">
        <v>5</v>
      </c>
    </row>
    <row r="7" spans="1:12" ht="15" thickBot="1" x14ac:dyDescent="0.35">
      <c r="A7" s="81" t="s">
        <v>6</v>
      </c>
      <c r="B7" s="120"/>
      <c r="C7" s="120"/>
      <c r="D7" s="121"/>
      <c r="E7" s="121"/>
      <c r="F7" s="14" t="s">
        <v>7</v>
      </c>
      <c r="G7" s="15" t="s">
        <v>8</v>
      </c>
      <c r="H7" s="15" t="s">
        <v>9</v>
      </c>
      <c r="I7" s="113"/>
    </row>
    <row r="8" spans="1:12" ht="15" thickBot="1" x14ac:dyDescent="0.35">
      <c r="A8" s="81" t="s">
        <v>10</v>
      </c>
      <c r="B8" s="120"/>
      <c r="C8" s="120"/>
      <c r="D8" s="121"/>
      <c r="E8" s="121"/>
      <c r="F8" s="16" t="s">
        <v>11</v>
      </c>
      <c r="G8" s="17"/>
      <c r="H8" s="17" t="s">
        <v>12</v>
      </c>
      <c r="I8" s="113"/>
    </row>
    <row r="9" spans="1:12" ht="15.6" x14ac:dyDescent="0.3">
      <c r="A9" s="18"/>
      <c r="B9" s="114" t="s">
        <v>13</v>
      </c>
      <c r="C9" s="115"/>
      <c r="D9" s="67"/>
      <c r="E9" s="19"/>
      <c r="F9" s="20"/>
      <c r="G9" s="21"/>
      <c r="H9" s="22"/>
      <c r="I9" s="23"/>
    </row>
    <row r="10" spans="1:12" ht="78.599999999999994" customHeight="1" x14ac:dyDescent="0.3">
      <c r="A10" s="24">
        <v>1</v>
      </c>
      <c r="B10" s="25" t="s">
        <v>116</v>
      </c>
      <c r="C10" s="34" t="s">
        <v>15</v>
      </c>
      <c r="D10" s="24" t="s">
        <v>14</v>
      </c>
      <c r="E10" s="28">
        <v>1</v>
      </c>
      <c r="F10" s="35"/>
      <c r="G10" s="30"/>
      <c r="H10" s="31"/>
      <c r="I10" s="61">
        <f>H10+G10+F10</f>
        <v>0</v>
      </c>
      <c r="J10" s="36"/>
    </row>
    <row r="11" spans="1:12" ht="78" customHeight="1" x14ac:dyDescent="0.3">
      <c r="A11" s="24">
        <v>2</v>
      </c>
      <c r="B11" s="25" t="s">
        <v>16</v>
      </c>
      <c r="C11" s="34" t="s">
        <v>15</v>
      </c>
      <c r="D11" s="24" t="s">
        <v>14</v>
      </c>
      <c r="E11" s="28">
        <v>1</v>
      </c>
      <c r="F11" s="29"/>
      <c r="G11" s="30"/>
      <c r="H11" s="31"/>
      <c r="I11" s="61">
        <f>F11+G11+H11</f>
        <v>0</v>
      </c>
      <c r="J11" s="32"/>
    </row>
    <row r="12" spans="1:12" ht="65.400000000000006" customHeight="1" x14ac:dyDescent="0.3">
      <c r="A12" s="24">
        <v>3</v>
      </c>
      <c r="B12" s="25" t="s">
        <v>17</v>
      </c>
      <c r="C12" s="34" t="s">
        <v>15</v>
      </c>
      <c r="D12" s="24" t="s">
        <v>14</v>
      </c>
      <c r="E12" s="28">
        <v>1</v>
      </c>
      <c r="F12" s="29"/>
      <c r="G12" s="30"/>
      <c r="H12" s="31"/>
      <c r="I12" s="61">
        <f>F12+G12+H12</f>
        <v>0</v>
      </c>
      <c r="J12" s="52"/>
    </row>
    <row r="13" spans="1:12" ht="77.400000000000006" customHeight="1" x14ac:dyDescent="0.3">
      <c r="A13" s="24">
        <v>4</v>
      </c>
      <c r="B13" s="25" t="s">
        <v>18</v>
      </c>
      <c r="C13" s="34" t="s">
        <v>15</v>
      </c>
      <c r="D13" s="24" t="s">
        <v>14</v>
      </c>
      <c r="E13" s="28">
        <v>1</v>
      </c>
      <c r="F13" s="29"/>
      <c r="G13" s="30"/>
      <c r="H13" s="31"/>
      <c r="I13" s="61">
        <f>F13+G13+H13</f>
        <v>0</v>
      </c>
      <c r="J13" s="52"/>
    </row>
    <row r="14" spans="1:12" ht="69.599999999999994" customHeight="1" x14ac:dyDescent="0.3">
      <c r="A14" s="24">
        <v>5</v>
      </c>
      <c r="B14" s="25" t="s">
        <v>19</v>
      </c>
      <c r="C14" s="34" t="s">
        <v>15</v>
      </c>
      <c r="D14" s="24" t="s">
        <v>14</v>
      </c>
      <c r="E14" s="28">
        <v>1</v>
      </c>
      <c r="F14" s="35"/>
      <c r="G14" s="30"/>
      <c r="H14" s="31"/>
      <c r="I14" s="61">
        <f>H14+G14+F14</f>
        <v>0</v>
      </c>
      <c r="J14" s="32"/>
    </row>
    <row r="15" spans="1:12" ht="83.4" customHeight="1" x14ac:dyDescent="0.3">
      <c r="A15" s="24"/>
      <c r="B15" s="47" t="s">
        <v>107</v>
      </c>
      <c r="C15" s="48"/>
      <c r="D15" s="68"/>
      <c r="E15" s="49"/>
      <c r="F15" s="29"/>
      <c r="G15" s="30"/>
      <c r="H15" s="31"/>
      <c r="I15" s="61"/>
      <c r="J15" s="32"/>
    </row>
    <row r="16" spans="1:12" ht="52.8" x14ac:dyDescent="0.3">
      <c r="A16" s="24">
        <v>1</v>
      </c>
      <c r="B16" s="25" t="s">
        <v>118</v>
      </c>
      <c r="C16" s="26" t="s">
        <v>20</v>
      </c>
      <c r="D16" s="24" t="s">
        <v>14</v>
      </c>
      <c r="E16" s="28">
        <v>1</v>
      </c>
      <c r="F16" s="57"/>
      <c r="G16" s="30"/>
      <c r="H16" s="31"/>
      <c r="I16" s="61">
        <f>F16+G16+H16</f>
        <v>0</v>
      </c>
      <c r="J16" s="32"/>
    </row>
    <row r="17" spans="1:11" ht="52.8" x14ac:dyDescent="0.3">
      <c r="A17" s="24">
        <v>2</v>
      </c>
      <c r="B17" s="25" t="s">
        <v>119</v>
      </c>
      <c r="C17" s="26" t="s">
        <v>20</v>
      </c>
      <c r="D17" s="24" t="s">
        <v>14</v>
      </c>
      <c r="E17" s="28">
        <v>1</v>
      </c>
      <c r="F17" s="29"/>
      <c r="G17" s="30"/>
      <c r="H17" s="31"/>
      <c r="I17" s="61">
        <f>F17+G17+H17</f>
        <v>0</v>
      </c>
      <c r="J17" s="32"/>
    </row>
    <row r="18" spans="1:11" ht="52.8" x14ac:dyDescent="0.3">
      <c r="A18" s="24">
        <v>3</v>
      </c>
      <c r="B18" s="25" t="s">
        <v>120</v>
      </c>
      <c r="C18" s="26" t="s">
        <v>20</v>
      </c>
      <c r="D18" s="24" t="s">
        <v>14</v>
      </c>
      <c r="E18" s="28">
        <v>1</v>
      </c>
      <c r="F18" s="29"/>
      <c r="G18" s="30"/>
      <c r="H18" s="31"/>
      <c r="I18" s="61">
        <f t="shared" ref="I18:I25" si="0">F18+G18+H18</f>
        <v>0</v>
      </c>
    </row>
    <row r="19" spans="1:11" ht="52.8" x14ac:dyDescent="0.3">
      <c r="A19" s="24">
        <v>4</v>
      </c>
      <c r="B19" s="25" t="s">
        <v>121</v>
      </c>
      <c r="C19" s="26" t="s">
        <v>20</v>
      </c>
      <c r="D19" s="24" t="s">
        <v>14</v>
      </c>
      <c r="E19" s="28">
        <v>1</v>
      </c>
      <c r="F19" s="29"/>
      <c r="G19" s="30"/>
      <c r="H19" s="31"/>
      <c r="I19" s="61">
        <f t="shared" si="0"/>
        <v>0</v>
      </c>
    </row>
    <row r="20" spans="1:11" x14ac:dyDescent="0.3">
      <c r="A20" s="24">
        <v>5</v>
      </c>
      <c r="B20" s="25" t="s">
        <v>21</v>
      </c>
      <c r="C20" s="33" t="s">
        <v>22</v>
      </c>
      <c r="D20" s="24" t="s">
        <v>14</v>
      </c>
      <c r="E20" s="28">
        <v>1</v>
      </c>
      <c r="F20" s="29"/>
      <c r="G20" s="30"/>
      <c r="H20" s="31"/>
      <c r="I20" s="61">
        <f t="shared" si="0"/>
        <v>0</v>
      </c>
    </row>
    <row r="21" spans="1:11" x14ac:dyDescent="0.3">
      <c r="A21" s="24">
        <v>6</v>
      </c>
      <c r="B21" s="25" t="s">
        <v>23</v>
      </c>
      <c r="C21" s="33" t="s">
        <v>22</v>
      </c>
      <c r="D21" s="24" t="s">
        <v>14</v>
      </c>
      <c r="E21" s="28">
        <v>1</v>
      </c>
      <c r="F21" s="29"/>
      <c r="G21" s="30"/>
      <c r="H21" s="31"/>
      <c r="I21" s="61">
        <f t="shared" si="0"/>
        <v>0</v>
      </c>
    </row>
    <row r="22" spans="1:11" ht="105.6" x14ac:dyDescent="0.3">
      <c r="A22" s="24">
        <v>7</v>
      </c>
      <c r="B22" s="25" t="s">
        <v>25</v>
      </c>
      <c r="C22" s="26" t="s">
        <v>26</v>
      </c>
      <c r="D22" s="24" t="s">
        <v>14</v>
      </c>
      <c r="E22" s="28">
        <v>1</v>
      </c>
      <c r="F22" s="29"/>
      <c r="G22" s="30"/>
      <c r="H22" s="31"/>
      <c r="I22" s="61">
        <f t="shared" si="0"/>
        <v>0</v>
      </c>
    </row>
    <row r="23" spans="1:11" ht="52.8" x14ac:dyDescent="0.3">
      <c r="A23" s="24">
        <v>8</v>
      </c>
      <c r="B23" s="25" t="s">
        <v>27</v>
      </c>
      <c r="C23" s="26" t="s">
        <v>20</v>
      </c>
      <c r="D23" s="24" t="s">
        <v>14</v>
      </c>
      <c r="E23" s="28">
        <v>1</v>
      </c>
      <c r="F23" s="29"/>
      <c r="G23" s="30"/>
      <c r="H23" s="31"/>
      <c r="I23" s="61">
        <f t="shared" si="0"/>
        <v>0</v>
      </c>
    </row>
    <row r="24" spans="1:11" ht="52.8" x14ac:dyDescent="0.3">
      <c r="A24" s="24">
        <v>9</v>
      </c>
      <c r="B24" s="25" t="s">
        <v>28</v>
      </c>
      <c r="C24" s="25" t="s">
        <v>29</v>
      </c>
      <c r="D24" s="24" t="s">
        <v>14</v>
      </c>
      <c r="E24" s="28">
        <v>1</v>
      </c>
      <c r="F24" s="29"/>
      <c r="G24" s="30"/>
      <c r="H24" s="31"/>
      <c r="I24" s="61">
        <f t="shared" si="0"/>
        <v>0</v>
      </c>
    </row>
    <row r="25" spans="1:11" ht="66" x14ac:dyDescent="0.3">
      <c r="A25" s="24">
        <v>10</v>
      </c>
      <c r="B25" s="25" t="s">
        <v>106</v>
      </c>
      <c r="C25" s="25" t="s">
        <v>125</v>
      </c>
      <c r="D25" s="24" t="s">
        <v>14</v>
      </c>
      <c r="E25" s="28">
        <v>1</v>
      </c>
      <c r="F25" s="29"/>
      <c r="G25" s="30"/>
      <c r="H25" s="31"/>
      <c r="I25" s="61">
        <f t="shared" si="0"/>
        <v>0</v>
      </c>
    </row>
    <row r="26" spans="1:11" ht="15.6" x14ac:dyDescent="0.3">
      <c r="A26" s="24"/>
      <c r="B26" s="103" t="s">
        <v>30</v>
      </c>
      <c r="C26" s="104"/>
      <c r="D26" s="69"/>
      <c r="E26" s="37"/>
      <c r="F26" s="35"/>
      <c r="G26" s="30"/>
      <c r="H26" s="31"/>
      <c r="I26" s="61"/>
    </row>
    <row r="27" spans="1:11" ht="105.6" x14ac:dyDescent="0.3">
      <c r="A27" s="84">
        <v>1</v>
      </c>
      <c r="B27" s="85" t="s">
        <v>32</v>
      </c>
      <c r="C27" s="86" t="s">
        <v>31</v>
      </c>
      <c r="D27" s="84" t="s">
        <v>14</v>
      </c>
      <c r="E27" s="87">
        <v>1</v>
      </c>
      <c r="F27" s="88"/>
      <c r="G27" s="89"/>
      <c r="H27" s="90"/>
      <c r="I27" s="61">
        <f t="shared" ref="I27:I36" si="1">F27+G27+H27</f>
        <v>0</v>
      </c>
    </row>
    <row r="28" spans="1:11" ht="105.6" x14ac:dyDescent="0.3">
      <c r="A28" s="84">
        <v>2</v>
      </c>
      <c r="B28" s="85" t="s">
        <v>33</v>
      </c>
      <c r="C28" s="86" t="s">
        <v>31</v>
      </c>
      <c r="D28" s="84" t="s">
        <v>14</v>
      </c>
      <c r="E28" s="87">
        <v>1</v>
      </c>
      <c r="F28" s="88"/>
      <c r="G28" s="89"/>
      <c r="H28" s="90"/>
      <c r="I28" s="61">
        <f t="shared" si="1"/>
        <v>0</v>
      </c>
    </row>
    <row r="29" spans="1:11" ht="105.6" x14ac:dyDescent="0.3">
      <c r="A29" s="84">
        <v>3</v>
      </c>
      <c r="B29" s="85" t="s">
        <v>34</v>
      </c>
      <c r="C29" s="86" t="s">
        <v>31</v>
      </c>
      <c r="D29" s="84" t="s">
        <v>14</v>
      </c>
      <c r="E29" s="87">
        <v>1</v>
      </c>
      <c r="F29" s="88"/>
      <c r="G29" s="89"/>
      <c r="H29" s="90"/>
      <c r="I29" s="61">
        <f t="shared" si="1"/>
        <v>0</v>
      </c>
    </row>
    <row r="30" spans="1:11" ht="105.6" x14ac:dyDescent="0.3">
      <c r="A30" s="84">
        <v>4</v>
      </c>
      <c r="B30" s="85" t="s">
        <v>124</v>
      </c>
      <c r="C30" s="86" t="s">
        <v>31</v>
      </c>
      <c r="D30" s="84" t="s">
        <v>14</v>
      </c>
      <c r="E30" s="87">
        <v>1</v>
      </c>
      <c r="F30" s="88"/>
      <c r="G30" s="30"/>
      <c r="H30" s="31"/>
      <c r="I30" s="61">
        <f t="shared" si="1"/>
        <v>0</v>
      </c>
      <c r="J30" s="32"/>
    </row>
    <row r="31" spans="1:11" ht="39.6" x14ac:dyDescent="0.3">
      <c r="A31" s="84">
        <v>5</v>
      </c>
      <c r="B31" s="85" t="s">
        <v>35</v>
      </c>
      <c r="C31" s="86" t="s">
        <v>115</v>
      </c>
      <c r="D31" s="84" t="s">
        <v>14</v>
      </c>
      <c r="E31" s="87">
        <v>1</v>
      </c>
      <c r="F31" s="88"/>
      <c r="G31" s="30"/>
      <c r="H31" s="31"/>
      <c r="I31" s="61">
        <f t="shared" si="1"/>
        <v>0</v>
      </c>
      <c r="J31" s="32"/>
    </row>
    <row r="32" spans="1:11" ht="39.6" x14ac:dyDescent="0.3">
      <c r="A32" s="84">
        <v>6</v>
      </c>
      <c r="B32" s="85" t="s">
        <v>36</v>
      </c>
      <c r="C32" s="86" t="s">
        <v>115</v>
      </c>
      <c r="D32" s="84" t="s">
        <v>14</v>
      </c>
      <c r="E32" s="87">
        <v>1</v>
      </c>
      <c r="F32" s="88"/>
      <c r="G32" s="30"/>
      <c r="H32" s="31"/>
      <c r="I32" s="61">
        <f t="shared" si="1"/>
        <v>0</v>
      </c>
      <c r="J32" s="32"/>
      <c r="K32" s="51"/>
    </row>
    <row r="33" spans="1:11" ht="39.6" x14ac:dyDescent="0.3">
      <c r="A33" s="84">
        <v>7</v>
      </c>
      <c r="B33" s="85" t="s">
        <v>37</v>
      </c>
      <c r="C33" s="86" t="s">
        <v>115</v>
      </c>
      <c r="D33" s="84" t="s">
        <v>14</v>
      </c>
      <c r="E33" s="87">
        <v>1</v>
      </c>
      <c r="F33" s="88"/>
      <c r="G33" s="30"/>
      <c r="H33" s="31"/>
      <c r="I33" s="61">
        <f t="shared" si="1"/>
        <v>0</v>
      </c>
      <c r="J33" s="32"/>
      <c r="K33" s="51"/>
    </row>
    <row r="34" spans="1:11" ht="15.75" customHeight="1" x14ac:dyDescent="0.3">
      <c r="A34" s="84">
        <v>8</v>
      </c>
      <c r="B34" s="85" t="s">
        <v>117</v>
      </c>
      <c r="C34" s="86" t="s">
        <v>38</v>
      </c>
      <c r="D34" s="84" t="s">
        <v>14</v>
      </c>
      <c r="E34" s="87">
        <v>1</v>
      </c>
      <c r="F34" s="88"/>
      <c r="G34" s="30"/>
      <c r="H34" s="31"/>
      <c r="I34" s="61">
        <f t="shared" si="1"/>
        <v>0</v>
      </c>
      <c r="J34" s="32"/>
    </row>
    <row r="35" spans="1:11" ht="66" x14ac:dyDescent="0.3">
      <c r="A35" s="24">
        <v>9</v>
      </c>
      <c r="B35" s="34" t="s">
        <v>39</v>
      </c>
      <c r="C35" s="34" t="s">
        <v>40</v>
      </c>
      <c r="D35" s="24" t="s">
        <v>14</v>
      </c>
      <c r="E35" s="28">
        <v>1</v>
      </c>
      <c r="F35" s="29"/>
      <c r="G35" s="30"/>
      <c r="H35" s="31"/>
      <c r="I35" s="61">
        <f t="shared" si="1"/>
        <v>0</v>
      </c>
      <c r="J35" s="39"/>
    </row>
    <row r="36" spans="1:11" ht="39.6" x14ac:dyDescent="0.3">
      <c r="A36" s="24">
        <v>10</v>
      </c>
      <c r="B36" s="25" t="s">
        <v>41</v>
      </c>
      <c r="C36" s="34" t="s">
        <v>42</v>
      </c>
      <c r="D36" s="24" t="s">
        <v>14</v>
      </c>
      <c r="E36" s="28">
        <v>1</v>
      </c>
      <c r="F36" s="29"/>
      <c r="G36" s="30"/>
      <c r="H36" s="31"/>
      <c r="I36" s="61">
        <f t="shared" si="1"/>
        <v>0</v>
      </c>
      <c r="J36" s="39"/>
    </row>
    <row r="37" spans="1:11" ht="15.6" x14ac:dyDescent="0.3">
      <c r="A37" s="24"/>
      <c r="B37" s="103" t="s">
        <v>43</v>
      </c>
      <c r="C37" s="104"/>
      <c r="D37" s="24"/>
      <c r="E37" s="28"/>
      <c r="F37" s="29"/>
      <c r="G37" s="30"/>
      <c r="H37" s="31"/>
      <c r="I37" s="61"/>
      <c r="J37" s="39"/>
    </row>
    <row r="38" spans="1:11" ht="79.2" x14ac:dyDescent="0.3">
      <c r="A38" s="24">
        <v>1</v>
      </c>
      <c r="B38" s="25" t="s">
        <v>103</v>
      </c>
      <c r="C38" s="26" t="s">
        <v>155</v>
      </c>
      <c r="D38" s="24" t="s">
        <v>14</v>
      </c>
      <c r="E38" s="28">
        <v>1</v>
      </c>
      <c r="F38" s="57"/>
      <c r="G38" s="30"/>
      <c r="H38" s="31"/>
      <c r="I38" s="61">
        <f>F38+G38+H38</f>
        <v>0</v>
      </c>
      <c r="J38" s="39"/>
    </row>
    <row r="39" spans="1:11" ht="79.2" x14ac:dyDescent="0.3">
      <c r="A39" s="24">
        <v>2</v>
      </c>
      <c r="B39" s="25" t="s">
        <v>44</v>
      </c>
      <c r="C39" s="26" t="s">
        <v>152</v>
      </c>
      <c r="D39" s="24" t="s">
        <v>14</v>
      </c>
      <c r="E39" s="28">
        <v>1</v>
      </c>
      <c r="F39" s="57"/>
      <c r="G39" s="30"/>
      <c r="H39" s="31"/>
      <c r="I39" s="61">
        <f t="shared" ref="I39:I42" si="2">F39+G39+H39</f>
        <v>0</v>
      </c>
      <c r="J39" s="39"/>
    </row>
    <row r="40" spans="1:11" ht="79.2" x14ac:dyDescent="0.3">
      <c r="A40" s="24">
        <v>3</v>
      </c>
      <c r="B40" s="25" t="s">
        <v>45</v>
      </c>
      <c r="C40" s="26" t="s">
        <v>46</v>
      </c>
      <c r="D40" s="24" t="s">
        <v>14</v>
      </c>
      <c r="E40" s="28">
        <v>1</v>
      </c>
      <c r="F40" s="57"/>
      <c r="G40" s="30"/>
      <c r="H40" s="31"/>
      <c r="I40" s="61">
        <f t="shared" si="2"/>
        <v>0</v>
      </c>
      <c r="J40" s="39"/>
    </row>
    <row r="41" spans="1:11" ht="52.8" x14ac:dyDescent="0.3">
      <c r="A41" s="24">
        <v>4</v>
      </c>
      <c r="B41" s="25" t="s">
        <v>47</v>
      </c>
      <c r="C41" s="26" t="s">
        <v>48</v>
      </c>
      <c r="D41" s="24" t="s">
        <v>14</v>
      </c>
      <c r="E41" s="28">
        <v>1</v>
      </c>
      <c r="F41" s="57"/>
      <c r="G41" s="30"/>
      <c r="H41" s="31"/>
      <c r="I41" s="61">
        <f t="shared" si="2"/>
        <v>0</v>
      </c>
      <c r="J41" s="39"/>
    </row>
    <row r="42" spans="1:11" ht="26.4" x14ac:dyDescent="0.3">
      <c r="A42" s="24">
        <v>5</v>
      </c>
      <c r="B42" s="25" t="s">
        <v>49</v>
      </c>
      <c r="C42" s="26" t="s">
        <v>50</v>
      </c>
      <c r="D42" s="24" t="s">
        <v>14</v>
      </c>
      <c r="E42" s="28">
        <v>1</v>
      </c>
      <c r="F42" s="57"/>
      <c r="G42" s="30"/>
      <c r="H42" s="31"/>
      <c r="I42" s="61">
        <f t="shared" si="2"/>
        <v>0</v>
      </c>
      <c r="J42" s="39"/>
    </row>
    <row r="43" spans="1:11" ht="15.6" x14ac:dyDescent="0.3">
      <c r="A43" s="24"/>
      <c r="B43" s="47" t="s">
        <v>51</v>
      </c>
      <c r="C43" s="50"/>
      <c r="D43" s="24"/>
      <c r="E43" s="28"/>
      <c r="F43" s="29"/>
      <c r="G43" s="30"/>
      <c r="H43" s="31"/>
      <c r="I43" s="61"/>
      <c r="J43" s="39"/>
    </row>
    <row r="44" spans="1:11" ht="52.8" x14ac:dyDescent="0.3">
      <c r="A44" s="84">
        <v>1</v>
      </c>
      <c r="B44" s="85" t="s">
        <v>109</v>
      </c>
      <c r="C44" s="91" t="s">
        <v>110</v>
      </c>
      <c r="D44" s="84" t="s">
        <v>14</v>
      </c>
      <c r="E44" s="87">
        <v>1</v>
      </c>
      <c r="F44" s="88"/>
      <c r="G44" s="89"/>
      <c r="H44" s="31"/>
      <c r="I44" s="61">
        <f>F44+G44+H44</f>
        <v>0</v>
      </c>
      <c r="J44" s="39"/>
    </row>
    <row r="45" spans="1:11" ht="92.4" x14ac:dyDescent="0.3">
      <c r="A45" s="84">
        <v>2</v>
      </c>
      <c r="B45" s="85" t="s">
        <v>52</v>
      </c>
      <c r="C45" s="91" t="s">
        <v>53</v>
      </c>
      <c r="D45" s="84" t="s">
        <v>14</v>
      </c>
      <c r="E45" s="87">
        <v>1</v>
      </c>
      <c r="F45" s="88"/>
      <c r="G45" s="89"/>
      <c r="H45" s="31"/>
      <c r="I45" s="61">
        <f t="shared" ref="I45:I54" si="3">F45+G45+H45</f>
        <v>0</v>
      </c>
      <c r="J45" s="39"/>
    </row>
    <row r="46" spans="1:11" ht="39.6" x14ac:dyDescent="0.3">
      <c r="A46" s="84">
        <v>3</v>
      </c>
      <c r="B46" s="85" t="s">
        <v>54</v>
      </c>
      <c r="C46" s="91" t="s">
        <v>55</v>
      </c>
      <c r="D46" s="84" t="s">
        <v>14</v>
      </c>
      <c r="E46" s="87">
        <v>1</v>
      </c>
      <c r="F46" s="88"/>
      <c r="G46" s="89"/>
      <c r="H46" s="31"/>
      <c r="I46" s="61">
        <f t="shared" si="3"/>
        <v>0</v>
      </c>
      <c r="J46" s="39"/>
    </row>
    <row r="47" spans="1:11" ht="39.6" x14ac:dyDescent="0.3">
      <c r="A47" s="24">
        <v>4</v>
      </c>
      <c r="B47" s="25" t="s">
        <v>56</v>
      </c>
      <c r="C47" s="38" t="s">
        <v>57</v>
      </c>
      <c r="D47" s="24" t="s">
        <v>14</v>
      </c>
      <c r="E47" s="28">
        <v>1</v>
      </c>
      <c r="F47" s="29"/>
      <c r="G47" s="30"/>
      <c r="H47" s="31"/>
      <c r="I47" s="61">
        <f t="shared" si="3"/>
        <v>0</v>
      </c>
      <c r="J47" s="39"/>
    </row>
    <row r="48" spans="1:11" ht="39.6" x14ac:dyDescent="0.3">
      <c r="A48" s="24">
        <v>5</v>
      </c>
      <c r="B48" s="25" t="s">
        <v>133</v>
      </c>
      <c r="C48" s="38" t="s">
        <v>58</v>
      </c>
      <c r="D48" s="24" t="s">
        <v>14</v>
      </c>
      <c r="E48" s="28">
        <v>1</v>
      </c>
      <c r="F48" s="29"/>
      <c r="G48" s="30"/>
      <c r="H48" s="31"/>
      <c r="I48" s="61">
        <f t="shared" si="3"/>
        <v>0</v>
      </c>
      <c r="J48" s="39"/>
    </row>
    <row r="49" spans="1:10" ht="39.6" x14ac:dyDescent="0.3">
      <c r="A49" s="24">
        <v>6</v>
      </c>
      <c r="B49" s="25" t="s">
        <v>59</v>
      </c>
      <c r="C49" s="38" t="s">
        <v>58</v>
      </c>
      <c r="D49" s="24" t="s">
        <v>14</v>
      </c>
      <c r="E49" s="28">
        <v>1</v>
      </c>
      <c r="F49" s="29"/>
      <c r="G49" s="30"/>
      <c r="H49" s="31"/>
      <c r="I49" s="61">
        <f t="shared" si="3"/>
        <v>0</v>
      </c>
      <c r="J49" s="36"/>
    </row>
    <row r="50" spans="1:10" ht="39.6" x14ac:dyDescent="0.3">
      <c r="A50" s="24">
        <v>7</v>
      </c>
      <c r="B50" s="25" t="s">
        <v>60</v>
      </c>
      <c r="C50" s="38" t="s">
        <v>58</v>
      </c>
      <c r="D50" s="24" t="s">
        <v>14</v>
      </c>
      <c r="E50" s="28">
        <v>1</v>
      </c>
      <c r="F50" s="29"/>
      <c r="G50" s="30"/>
      <c r="H50" s="31"/>
      <c r="I50" s="61">
        <f t="shared" si="3"/>
        <v>0</v>
      </c>
      <c r="J50" s="32"/>
    </row>
    <row r="51" spans="1:10" ht="39.6" x14ac:dyDescent="0.3">
      <c r="A51" s="24">
        <v>8</v>
      </c>
      <c r="B51" s="25" t="s">
        <v>61</v>
      </c>
      <c r="C51" s="38" t="s">
        <v>58</v>
      </c>
      <c r="D51" s="24" t="s">
        <v>14</v>
      </c>
      <c r="E51" s="28">
        <v>1</v>
      </c>
      <c r="F51" s="29"/>
      <c r="G51" s="30"/>
      <c r="H51" s="31"/>
      <c r="I51" s="61">
        <f t="shared" si="3"/>
        <v>0</v>
      </c>
      <c r="J51" s="32"/>
    </row>
    <row r="52" spans="1:10" ht="39.6" x14ac:dyDescent="0.3">
      <c r="A52" s="24">
        <v>9</v>
      </c>
      <c r="B52" s="25" t="s">
        <v>62</v>
      </c>
      <c r="C52" s="38" t="s">
        <v>58</v>
      </c>
      <c r="D52" s="24" t="s">
        <v>14</v>
      </c>
      <c r="E52" s="28">
        <v>1</v>
      </c>
      <c r="F52" s="29"/>
      <c r="G52" s="30"/>
      <c r="H52" s="31"/>
      <c r="I52" s="61">
        <f t="shared" si="3"/>
        <v>0</v>
      </c>
      <c r="J52" s="32"/>
    </row>
    <row r="53" spans="1:10" ht="39.6" x14ac:dyDescent="0.3">
      <c r="A53" s="24">
        <v>10</v>
      </c>
      <c r="B53" s="25" t="s">
        <v>63</v>
      </c>
      <c r="C53" s="38" t="s">
        <v>64</v>
      </c>
      <c r="D53" s="24" t="s">
        <v>14</v>
      </c>
      <c r="E53" s="28">
        <v>1</v>
      </c>
      <c r="F53" s="29"/>
      <c r="G53" s="30"/>
      <c r="H53" s="31"/>
      <c r="I53" s="61">
        <f t="shared" si="3"/>
        <v>0</v>
      </c>
      <c r="J53" s="32"/>
    </row>
    <row r="54" spans="1:10" ht="39.6" x14ac:dyDescent="0.3">
      <c r="A54" s="24">
        <v>11</v>
      </c>
      <c r="B54" s="25" t="s">
        <v>65</v>
      </c>
      <c r="C54" s="38" t="s">
        <v>64</v>
      </c>
      <c r="D54" s="24" t="s">
        <v>14</v>
      </c>
      <c r="E54" s="28">
        <v>1</v>
      </c>
      <c r="F54" s="29"/>
      <c r="G54" s="30"/>
      <c r="H54" s="31"/>
      <c r="I54" s="61">
        <f t="shared" si="3"/>
        <v>0</v>
      </c>
      <c r="J54" s="32"/>
    </row>
    <row r="55" spans="1:10" ht="15.6" x14ac:dyDescent="0.3">
      <c r="A55" s="24"/>
      <c r="B55" s="105" t="s">
        <v>66</v>
      </c>
      <c r="C55" s="106"/>
      <c r="D55" s="70"/>
      <c r="E55" s="40"/>
      <c r="F55" s="29"/>
      <c r="G55" s="30"/>
      <c r="H55" s="31"/>
      <c r="I55" s="61"/>
      <c r="J55" s="32"/>
    </row>
    <row r="56" spans="1:10" ht="66" x14ac:dyDescent="0.3">
      <c r="A56" s="84">
        <v>1</v>
      </c>
      <c r="B56" s="91" t="s">
        <v>112</v>
      </c>
      <c r="C56" s="91" t="s">
        <v>67</v>
      </c>
      <c r="D56" s="84" t="s">
        <v>147</v>
      </c>
      <c r="E56" s="87">
        <v>1</v>
      </c>
      <c r="F56" s="88"/>
      <c r="G56" s="89"/>
      <c r="H56" s="90"/>
      <c r="I56" s="92">
        <f t="shared" ref="I56:I67" si="4">F56+G56+H56</f>
        <v>0</v>
      </c>
      <c r="J56" s="32"/>
    </row>
    <row r="57" spans="1:10" ht="75.75" customHeight="1" x14ac:dyDescent="0.3">
      <c r="A57" s="84">
        <v>2</v>
      </c>
      <c r="B57" s="85" t="s">
        <v>68</v>
      </c>
      <c r="C57" s="91" t="s">
        <v>69</v>
      </c>
      <c r="D57" s="84" t="s">
        <v>147</v>
      </c>
      <c r="E57" s="87">
        <v>1</v>
      </c>
      <c r="F57" s="88"/>
      <c r="G57" s="89"/>
      <c r="H57" s="90"/>
      <c r="I57" s="92">
        <f t="shared" si="4"/>
        <v>0</v>
      </c>
    </row>
    <row r="58" spans="1:10" ht="26.4" x14ac:dyDescent="0.3">
      <c r="A58" s="24">
        <v>3</v>
      </c>
      <c r="B58" s="25" t="s">
        <v>70</v>
      </c>
      <c r="C58" s="38" t="s">
        <v>104</v>
      </c>
      <c r="D58" s="24" t="s">
        <v>24</v>
      </c>
      <c r="E58" s="41">
        <v>1</v>
      </c>
      <c r="F58" s="29"/>
      <c r="G58" s="30"/>
      <c r="H58" s="31"/>
      <c r="I58" s="61">
        <f t="shared" si="4"/>
        <v>0</v>
      </c>
    </row>
    <row r="59" spans="1:10" ht="26.4" x14ac:dyDescent="0.3">
      <c r="A59" s="24">
        <v>4</v>
      </c>
      <c r="B59" s="25" t="s">
        <v>113</v>
      </c>
      <c r="C59" s="38" t="s">
        <v>114</v>
      </c>
      <c r="D59" s="24" t="s">
        <v>24</v>
      </c>
      <c r="E59" s="41">
        <v>1</v>
      </c>
      <c r="F59" s="29"/>
      <c r="G59" s="30"/>
      <c r="H59" s="31"/>
      <c r="I59" s="61">
        <f t="shared" si="4"/>
        <v>0</v>
      </c>
    </row>
    <row r="60" spans="1:10" ht="26.4" x14ac:dyDescent="0.3">
      <c r="A60" s="24">
        <v>5</v>
      </c>
      <c r="B60" s="27" t="s">
        <v>127</v>
      </c>
      <c r="C60" s="26" t="s">
        <v>111</v>
      </c>
      <c r="D60" s="24" t="s">
        <v>71</v>
      </c>
      <c r="E60" s="28">
        <v>1</v>
      </c>
      <c r="F60" s="29"/>
      <c r="G60" s="30"/>
      <c r="H60" s="31"/>
      <c r="I60" s="61">
        <f t="shared" si="4"/>
        <v>0</v>
      </c>
    </row>
    <row r="61" spans="1:10" ht="39.6" x14ac:dyDescent="0.3">
      <c r="A61" s="24">
        <v>6</v>
      </c>
      <c r="B61" s="25" t="s">
        <v>154</v>
      </c>
      <c r="C61" s="25" t="s">
        <v>72</v>
      </c>
      <c r="D61" s="24" t="s">
        <v>24</v>
      </c>
      <c r="E61" s="28">
        <v>1</v>
      </c>
      <c r="F61" s="29"/>
      <c r="G61" s="30"/>
      <c r="H61" s="31"/>
      <c r="I61" s="61">
        <f t="shared" si="4"/>
        <v>0</v>
      </c>
    </row>
    <row r="62" spans="1:10" ht="66" x14ac:dyDescent="0.3">
      <c r="A62" s="24">
        <v>7</v>
      </c>
      <c r="B62" s="27" t="s">
        <v>73</v>
      </c>
      <c r="C62" s="25" t="s">
        <v>134</v>
      </c>
      <c r="D62" s="24" t="s">
        <v>24</v>
      </c>
      <c r="E62" s="28">
        <v>1</v>
      </c>
      <c r="F62" s="29"/>
      <c r="G62" s="30"/>
      <c r="H62" s="31"/>
      <c r="I62" s="61">
        <f t="shared" si="4"/>
        <v>0</v>
      </c>
    </row>
    <row r="63" spans="1:10" ht="92.4" x14ac:dyDescent="0.3">
      <c r="A63" s="84">
        <v>8</v>
      </c>
      <c r="B63" s="85" t="s">
        <v>74</v>
      </c>
      <c r="C63" s="85" t="s">
        <v>105</v>
      </c>
      <c r="D63" s="84" t="s">
        <v>24</v>
      </c>
      <c r="E63" s="87">
        <v>1</v>
      </c>
      <c r="F63" s="88"/>
      <c r="G63" s="89"/>
      <c r="H63" s="90"/>
      <c r="I63" s="92">
        <f t="shared" si="4"/>
        <v>0</v>
      </c>
    </row>
    <row r="64" spans="1:10" ht="79.2" x14ac:dyDescent="0.3">
      <c r="A64" s="84">
        <v>9</v>
      </c>
      <c r="B64" s="85" t="s">
        <v>145</v>
      </c>
      <c r="C64" s="85" t="s">
        <v>146</v>
      </c>
      <c r="D64" s="84" t="s">
        <v>24</v>
      </c>
      <c r="E64" s="87">
        <v>1</v>
      </c>
      <c r="F64" s="88"/>
      <c r="G64" s="89"/>
      <c r="H64" s="90"/>
      <c r="I64" s="92">
        <f t="shared" si="4"/>
        <v>0</v>
      </c>
    </row>
    <row r="65" spans="1:9" ht="26.4" x14ac:dyDescent="0.3">
      <c r="A65" s="84">
        <v>10</v>
      </c>
      <c r="B65" s="93" t="s">
        <v>129</v>
      </c>
      <c r="C65" s="94" t="s">
        <v>126</v>
      </c>
      <c r="D65" s="84" t="s">
        <v>24</v>
      </c>
      <c r="E65" s="87">
        <v>1</v>
      </c>
      <c r="F65" s="88"/>
      <c r="G65" s="89"/>
      <c r="H65" s="90"/>
      <c r="I65" s="92">
        <f t="shared" si="4"/>
        <v>0</v>
      </c>
    </row>
    <row r="66" spans="1:9" ht="26.4" x14ac:dyDescent="0.3">
      <c r="A66" s="24">
        <v>11</v>
      </c>
      <c r="B66" s="56" t="s">
        <v>128</v>
      </c>
      <c r="C66" s="53" t="s">
        <v>130</v>
      </c>
      <c r="D66" s="24" t="s">
        <v>24</v>
      </c>
      <c r="E66" s="28">
        <v>1</v>
      </c>
      <c r="F66" s="29"/>
      <c r="G66" s="30"/>
      <c r="H66" s="31"/>
      <c r="I66" s="61">
        <f t="shared" si="4"/>
        <v>0</v>
      </c>
    </row>
    <row r="67" spans="1:9" ht="39.6" x14ac:dyDescent="0.3">
      <c r="A67" s="24">
        <v>12</v>
      </c>
      <c r="B67" s="56" t="s">
        <v>135</v>
      </c>
      <c r="C67" s="53" t="s">
        <v>136</v>
      </c>
      <c r="D67" s="24" t="s">
        <v>24</v>
      </c>
      <c r="E67" s="28">
        <v>1</v>
      </c>
      <c r="F67" s="29"/>
      <c r="G67" s="30"/>
      <c r="H67" s="31"/>
      <c r="I67" s="61">
        <f t="shared" si="4"/>
        <v>0</v>
      </c>
    </row>
    <row r="68" spans="1:9" ht="15.75" customHeight="1" x14ac:dyDescent="0.3">
      <c r="A68" s="24"/>
      <c r="B68" s="105" t="s">
        <v>75</v>
      </c>
      <c r="C68" s="106"/>
      <c r="D68" s="24"/>
      <c r="E68" s="42"/>
      <c r="F68" s="29"/>
      <c r="G68" s="30"/>
      <c r="H68" s="31"/>
      <c r="I68" s="61"/>
    </row>
    <row r="69" spans="1:9" ht="39.6" x14ac:dyDescent="0.3">
      <c r="A69" s="95"/>
      <c r="B69" s="85" t="s">
        <v>76</v>
      </c>
      <c r="C69" s="86" t="s">
        <v>77</v>
      </c>
      <c r="D69" s="84" t="s">
        <v>78</v>
      </c>
      <c r="E69" s="87">
        <v>1</v>
      </c>
      <c r="F69" s="96"/>
      <c r="G69" s="89"/>
      <c r="H69" s="90"/>
      <c r="I69" s="92">
        <f>F69+G69+H69</f>
        <v>0</v>
      </c>
    </row>
    <row r="70" spans="1:9" ht="26.4" x14ac:dyDescent="0.3">
      <c r="A70" s="84">
        <v>1</v>
      </c>
      <c r="B70" s="97" t="s">
        <v>131</v>
      </c>
      <c r="C70" s="98"/>
      <c r="D70" s="84"/>
      <c r="E70" s="87"/>
      <c r="F70" s="96"/>
      <c r="G70" s="89"/>
      <c r="H70" s="90"/>
      <c r="I70" s="92">
        <f t="shared" ref="I70:I85" si="5">F70+G70+H70</f>
        <v>0</v>
      </c>
    </row>
    <row r="71" spans="1:9" ht="39.6" x14ac:dyDescent="0.3">
      <c r="A71" s="84"/>
      <c r="B71" s="85" t="s">
        <v>79</v>
      </c>
      <c r="C71" s="86" t="s">
        <v>80</v>
      </c>
      <c r="D71" s="84" t="s">
        <v>81</v>
      </c>
      <c r="E71" s="87">
        <v>1</v>
      </c>
      <c r="F71" s="96"/>
      <c r="G71" s="89"/>
      <c r="H71" s="90"/>
      <c r="I71" s="92">
        <f t="shared" si="5"/>
        <v>0</v>
      </c>
    </row>
    <row r="72" spans="1:9" ht="105.6" x14ac:dyDescent="0.3">
      <c r="A72" s="84">
        <v>2</v>
      </c>
      <c r="B72" s="85" t="s">
        <v>138</v>
      </c>
      <c r="C72" s="86" t="s">
        <v>139</v>
      </c>
      <c r="D72" s="84" t="s">
        <v>81</v>
      </c>
      <c r="E72" s="87">
        <v>1</v>
      </c>
      <c r="F72" s="96"/>
      <c r="G72" s="89"/>
      <c r="H72" s="90"/>
      <c r="I72" s="92">
        <f t="shared" si="5"/>
        <v>0</v>
      </c>
    </row>
    <row r="73" spans="1:9" ht="66" x14ac:dyDescent="0.3">
      <c r="A73" s="84">
        <v>3</v>
      </c>
      <c r="B73" s="85" t="s">
        <v>137</v>
      </c>
      <c r="C73" s="86" t="s">
        <v>82</v>
      </c>
      <c r="D73" s="84" t="s">
        <v>81</v>
      </c>
      <c r="E73" s="87">
        <v>1</v>
      </c>
      <c r="F73" s="96"/>
      <c r="G73" s="89"/>
      <c r="H73" s="90"/>
      <c r="I73" s="92">
        <f t="shared" si="5"/>
        <v>0</v>
      </c>
    </row>
    <row r="74" spans="1:9" ht="26.4" x14ac:dyDescent="0.3">
      <c r="A74" s="84">
        <v>4</v>
      </c>
      <c r="B74" s="85" t="s">
        <v>140</v>
      </c>
      <c r="C74" s="86" t="s">
        <v>83</v>
      </c>
      <c r="D74" s="84" t="s">
        <v>78</v>
      </c>
      <c r="E74" s="87">
        <v>1</v>
      </c>
      <c r="F74" s="96"/>
      <c r="G74" s="89"/>
      <c r="H74" s="90"/>
      <c r="I74" s="92">
        <f t="shared" si="5"/>
        <v>0</v>
      </c>
    </row>
    <row r="75" spans="1:9" ht="26.4" x14ac:dyDescent="0.3">
      <c r="A75" s="84">
        <v>5</v>
      </c>
      <c r="B75" s="85" t="s">
        <v>141</v>
      </c>
      <c r="C75" s="86" t="s">
        <v>83</v>
      </c>
      <c r="D75" s="84" t="s">
        <v>78</v>
      </c>
      <c r="E75" s="87">
        <v>1</v>
      </c>
      <c r="F75" s="96"/>
      <c r="G75" s="89"/>
      <c r="H75" s="90"/>
      <c r="I75" s="92">
        <f t="shared" si="5"/>
        <v>0</v>
      </c>
    </row>
    <row r="76" spans="1:9" ht="26.4" x14ac:dyDescent="0.3">
      <c r="A76" s="84">
        <v>6</v>
      </c>
      <c r="B76" s="85" t="s">
        <v>84</v>
      </c>
      <c r="C76" s="86" t="s">
        <v>85</v>
      </c>
      <c r="D76" s="84" t="s">
        <v>78</v>
      </c>
      <c r="E76" s="87">
        <v>1</v>
      </c>
      <c r="F76" s="96"/>
      <c r="G76" s="89"/>
      <c r="H76" s="90"/>
      <c r="I76" s="92">
        <f t="shared" si="5"/>
        <v>0</v>
      </c>
    </row>
    <row r="77" spans="1:9" ht="39.6" x14ac:dyDescent="0.3">
      <c r="A77" s="84">
        <v>7</v>
      </c>
      <c r="B77" s="85" t="s">
        <v>87</v>
      </c>
      <c r="C77" s="86" t="s">
        <v>108</v>
      </c>
      <c r="D77" s="84" t="s">
        <v>86</v>
      </c>
      <c r="E77" s="87">
        <v>1</v>
      </c>
      <c r="F77" s="96"/>
      <c r="G77" s="89"/>
      <c r="H77" s="90"/>
      <c r="I77" s="92">
        <f t="shared" si="5"/>
        <v>0</v>
      </c>
    </row>
    <row r="78" spans="1:9" ht="26.4" x14ac:dyDescent="0.3">
      <c r="A78" s="24">
        <v>8</v>
      </c>
      <c r="B78" s="25" t="s">
        <v>88</v>
      </c>
      <c r="C78" s="26" t="s">
        <v>89</v>
      </c>
      <c r="D78" s="24" t="s">
        <v>86</v>
      </c>
      <c r="E78" s="28">
        <v>1</v>
      </c>
      <c r="F78" s="35"/>
      <c r="G78" s="30"/>
      <c r="H78" s="31"/>
      <c r="I78" s="61">
        <f t="shared" si="5"/>
        <v>0</v>
      </c>
    </row>
    <row r="79" spans="1:9" ht="26.4" x14ac:dyDescent="0.3">
      <c r="A79" s="24">
        <v>9</v>
      </c>
      <c r="B79" s="25" t="s">
        <v>91</v>
      </c>
      <c r="C79" s="43" t="s">
        <v>122</v>
      </c>
      <c r="D79" s="24" t="s">
        <v>90</v>
      </c>
      <c r="E79" s="28">
        <v>1</v>
      </c>
      <c r="F79" s="35"/>
      <c r="G79" s="30"/>
      <c r="H79" s="31"/>
      <c r="I79" s="61">
        <f t="shared" si="5"/>
        <v>0</v>
      </c>
    </row>
    <row r="80" spans="1:9" x14ac:dyDescent="0.3">
      <c r="A80" s="84">
        <v>10</v>
      </c>
      <c r="B80" s="85" t="s">
        <v>92</v>
      </c>
      <c r="C80" s="86" t="s">
        <v>93</v>
      </c>
      <c r="D80" s="84" t="s">
        <v>90</v>
      </c>
      <c r="E80" s="87">
        <v>1</v>
      </c>
      <c r="F80" s="35"/>
      <c r="G80" s="30"/>
      <c r="H80" s="31"/>
      <c r="I80" s="61">
        <f t="shared" si="5"/>
        <v>0</v>
      </c>
    </row>
    <row r="81" spans="1:9" ht="92.4" x14ac:dyDescent="0.3">
      <c r="A81" s="84">
        <v>11</v>
      </c>
      <c r="B81" s="85" t="s">
        <v>94</v>
      </c>
      <c r="C81" s="86" t="s">
        <v>95</v>
      </c>
      <c r="D81" s="84" t="s">
        <v>90</v>
      </c>
      <c r="E81" s="87">
        <v>1</v>
      </c>
      <c r="F81" s="35"/>
      <c r="G81" s="30"/>
      <c r="H81" s="31"/>
      <c r="I81" s="61">
        <f t="shared" si="5"/>
        <v>0</v>
      </c>
    </row>
    <row r="82" spans="1:9" ht="26.4" x14ac:dyDescent="0.3">
      <c r="A82" s="84">
        <v>12</v>
      </c>
      <c r="B82" s="85" t="s">
        <v>96</v>
      </c>
      <c r="C82" s="86" t="s">
        <v>97</v>
      </c>
      <c r="D82" s="84" t="s">
        <v>123</v>
      </c>
      <c r="E82" s="87">
        <v>1</v>
      </c>
      <c r="F82" s="35"/>
      <c r="G82" s="30"/>
      <c r="H82" s="31"/>
      <c r="I82" s="61">
        <f t="shared" si="5"/>
        <v>0</v>
      </c>
    </row>
    <row r="83" spans="1:9" ht="15.75" customHeight="1" x14ac:dyDescent="0.3">
      <c r="A83" s="84">
        <v>13</v>
      </c>
      <c r="B83" s="85" t="s">
        <v>98</v>
      </c>
      <c r="C83" s="86" t="s">
        <v>99</v>
      </c>
      <c r="D83" s="84" t="s">
        <v>78</v>
      </c>
      <c r="E83" s="87">
        <v>1</v>
      </c>
      <c r="F83" s="35"/>
      <c r="G83" s="30"/>
      <c r="H83" s="31"/>
      <c r="I83" s="61">
        <f t="shared" si="5"/>
        <v>0</v>
      </c>
    </row>
    <row r="84" spans="1:9" ht="66" x14ac:dyDescent="0.3">
      <c r="A84" s="84">
        <v>14</v>
      </c>
      <c r="B84" s="85" t="s">
        <v>143</v>
      </c>
      <c r="C84" s="86" t="s">
        <v>100</v>
      </c>
      <c r="D84" s="84" t="s">
        <v>142</v>
      </c>
      <c r="E84" s="87">
        <v>1</v>
      </c>
      <c r="F84" s="35"/>
      <c r="G84" s="30"/>
      <c r="H84" s="31"/>
      <c r="I84" s="61">
        <f t="shared" si="5"/>
        <v>0</v>
      </c>
    </row>
    <row r="85" spans="1:9" ht="25.5" customHeight="1" x14ac:dyDescent="0.3">
      <c r="A85" s="84">
        <v>15</v>
      </c>
      <c r="B85" s="85" t="s">
        <v>144</v>
      </c>
      <c r="C85" s="86" t="s">
        <v>100</v>
      </c>
      <c r="D85" s="84" t="s">
        <v>78</v>
      </c>
      <c r="E85" s="87">
        <v>1</v>
      </c>
      <c r="F85" s="35"/>
      <c r="G85" s="30"/>
      <c r="H85" s="31"/>
      <c r="I85" s="61">
        <f t="shared" si="5"/>
        <v>0</v>
      </c>
    </row>
    <row r="86" spans="1:9" ht="15.6" x14ac:dyDescent="0.3">
      <c r="A86" s="84"/>
      <c r="B86" s="116" t="s">
        <v>149</v>
      </c>
      <c r="C86" s="117"/>
      <c r="D86" s="84"/>
      <c r="E86" s="87"/>
      <c r="F86" s="35"/>
      <c r="G86" s="30"/>
      <c r="H86" s="62"/>
      <c r="I86" s="61"/>
    </row>
    <row r="87" spans="1:9" ht="52.8" x14ac:dyDescent="0.3">
      <c r="A87" s="84">
        <v>1</v>
      </c>
      <c r="B87" s="99" t="s">
        <v>156</v>
      </c>
      <c r="C87" s="99" t="s">
        <v>150</v>
      </c>
      <c r="D87" s="100" t="s">
        <v>14</v>
      </c>
      <c r="E87" s="101">
        <v>1</v>
      </c>
      <c r="F87" s="35"/>
      <c r="G87" s="30"/>
      <c r="H87" s="62"/>
      <c r="I87" s="61">
        <f t="shared" ref="I87:I88" si="6">F87+G87+H87</f>
        <v>0</v>
      </c>
    </row>
    <row r="88" spans="1:9" ht="52.8" x14ac:dyDescent="0.3">
      <c r="A88" s="74">
        <v>2</v>
      </c>
      <c r="B88" s="83" t="s">
        <v>157</v>
      </c>
      <c r="C88" s="83" t="s">
        <v>151</v>
      </c>
      <c r="D88" s="76" t="s">
        <v>14</v>
      </c>
      <c r="E88" s="77">
        <v>1</v>
      </c>
      <c r="F88" s="35"/>
      <c r="G88" s="30"/>
      <c r="H88" s="82"/>
      <c r="I88" s="61">
        <f t="shared" si="6"/>
        <v>0</v>
      </c>
    </row>
    <row r="89" spans="1:9" x14ac:dyDescent="0.3">
      <c r="A89" s="76"/>
      <c r="B89" s="1"/>
      <c r="C89" s="1"/>
      <c r="D89" s="71"/>
      <c r="E89" s="1"/>
      <c r="F89" s="1"/>
      <c r="G89" s="109" t="s">
        <v>101</v>
      </c>
      <c r="H89" s="110"/>
      <c r="I89" s="75">
        <f>SUM(I10:I88)</f>
        <v>0</v>
      </c>
    </row>
    <row r="90" spans="1:9" x14ac:dyDescent="0.3">
      <c r="A90" s="1"/>
      <c r="B90" s="1"/>
      <c r="C90" s="1"/>
      <c r="D90" s="71"/>
      <c r="E90" s="1"/>
      <c r="F90" s="1"/>
      <c r="G90" s="111" t="s">
        <v>153</v>
      </c>
      <c r="H90" s="111"/>
      <c r="I90" s="73"/>
    </row>
    <row r="91" spans="1:9" x14ac:dyDescent="0.3">
      <c r="A91" s="1"/>
      <c r="B91" s="1"/>
      <c r="C91" s="1"/>
      <c r="D91" s="71"/>
      <c r="E91" s="1"/>
      <c r="F91" s="1"/>
      <c r="G91" s="112" t="s">
        <v>102</v>
      </c>
      <c r="H91" s="112"/>
      <c r="I91" s="73">
        <f>I89+I90</f>
        <v>0</v>
      </c>
    </row>
    <row r="92" spans="1:9" x14ac:dyDescent="0.3">
      <c r="A92" s="1"/>
      <c r="B92" s="1"/>
      <c r="C92" s="1"/>
      <c r="D92" s="71"/>
      <c r="E92" s="1"/>
      <c r="F92" s="1"/>
      <c r="G92" s="1"/>
      <c r="H92" s="1"/>
      <c r="I92" s="1"/>
    </row>
    <row r="93" spans="1:9" x14ac:dyDescent="0.3">
      <c r="A93" s="1"/>
      <c r="B93" s="108"/>
      <c r="C93" s="108"/>
      <c r="D93" s="108"/>
      <c r="E93" s="108"/>
      <c r="F93" s="108"/>
      <c r="G93" s="108"/>
      <c r="H93" s="108"/>
      <c r="I93" s="108"/>
    </row>
    <row r="94" spans="1:9" x14ac:dyDescent="0.3">
      <c r="A94" s="1"/>
      <c r="B94" s="59"/>
      <c r="C94" s="59"/>
      <c r="F94" s="107"/>
      <c r="G94" s="107"/>
    </row>
    <row r="95" spans="1:9" x14ac:dyDescent="0.3">
      <c r="F95" s="102"/>
      <c r="G95" s="102"/>
    </row>
    <row r="96" spans="1:9" x14ac:dyDescent="0.3">
      <c r="C96" s="59"/>
      <c r="F96" s="102"/>
      <c r="G96" s="102"/>
      <c r="H96" s="102"/>
    </row>
    <row r="97" spans="1:10" x14ac:dyDescent="0.3">
      <c r="F97" s="60"/>
      <c r="G97" s="60"/>
    </row>
    <row r="99" spans="1:10" x14ac:dyDescent="0.3">
      <c r="B99" s="3"/>
      <c r="C99" s="4"/>
      <c r="D99" s="72"/>
      <c r="E99" s="5"/>
      <c r="F99" s="6"/>
      <c r="G99" s="44"/>
      <c r="H99" s="7"/>
      <c r="I99" s="8"/>
    </row>
    <row r="100" spans="1:10" x14ac:dyDescent="0.3">
      <c r="A100" s="2"/>
      <c r="J100" s="32"/>
    </row>
    <row r="101" spans="1:10" x14ac:dyDescent="0.3">
      <c r="B101" s="3"/>
      <c r="C101" s="4"/>
      <c r="D101" s="72"/>
      <c r="E101" s="5"/>
      <c r="F101" s="45"/>
      <c r="G101" s="44"/>
      <c r="H101" s="7"/>
      <c r="I101" s="8"/>
      <c r="J101" s="32"/>
    </row>
    <row r="102" spans="1:10" x14ac:dyDescent="0.3">
      <c r="A102" s="2"/>
      <c r="J102" s="32"/>
    </row>
    <row r="103" spans="1:10" x14ac:dyDescent="0.3">
      <c r="J103" s="32"/>
    </row>
    <row r="104" spans="1:10" x14ac:dyDescent="0.3">
      <c r="J104" s="32"/>
    </row>
    <row r="107" spans="1:10" ht="72.599999999999994" customHeight="1" x14ac:dyDescent="0.3"/>
    <row r="108" spans="1:10" ht="72.599999999999994" customHeight="1" x14ac:dyDescent="0.3"/>
    <row r="110" spans="1:10" x14ac:dyDescent="0.3">
      <c r="J110" s="64"/>
    </row>
    <row r="111" spans="1:10" ht="66" customHeight="1" x14ac:dyDescent="0.3"/>
    <row r="112" spans="1:10" ht="54.75" customHeight="1" x14ac:dyDescent="0.3"/>
    <row r="113" spans="10:11" ht="56.25" customHeight="1" x14ac:dyDescent="0.3"/>
    <row r="114" spans="10:11" x14ac:dyDescent="0.3">
      <c r="J114" s="6"/>
      <c r="K114" s="51"/>
    </row>
    <row r="115" spans="10:11" x14ac:dyDescent="0.3">
      <c r="J115" s="1"/>
    </row>
    <row r="116" spans="10:11" x14ac:dyDescent="0.3">
      <c r="J116" s="1"/>
      <c r="K116" s="51"/>
    </row>
    <row r="117" spans="10:11" x14ac:dyDescent="0.3">
      <c r="J117" s="1"/>
      <c r="K117" s="51"/>
    </row>
    <row r="118" spans="10:11" x14ac:dyDescent="0.3">
      <c r="J118" s="1"/>
    </row>
    <row r="122" spans="10:11" x14ac:dyDescent="0.3">
      <c r="K122" s="51"/>
    </row>
    <row r="124" spans="10:11" x14ac:dyDescent="0.3">
      <c r="J124" s="5"/>
    </row>
    <row r="126" spans="10:11" x14ac:dyDescent="0.3">
      <c r="J126" s="5"/>
    </row>
  </sheetData>
  <mergeCells count="21">
    <mergeCell ref="I6:I8"/>
    <mergeCell ref="B9:C9"/>
    <mergeCell ref="B86:C86"/>
    <mergeCell ref="A1:D1"/>
    <mergeCell ref="B6:C8"/>
    <mergeCell ref="D6:D8"/>
    <mergeCell ref="E6:E8"/>
    <mergeCell ref="C4:L4"/>
    <mergeCell ref="B3:I3"/>
    <mergeCell ref="E1:I2"/>
    <mergeCell ref="F95:G95"/>
    <mergeCell ref="F96:H96"/>
    <mergeCell ref="B26:C26"/>
    <mergeCell ref="B37:C37"/>
    <mergeCell ref="B55:C55"/>
    <mergeCell ref="B68:C68"/>
    <mergeCell ref="F94:G94"/>
    <mergeCell ref="B93:I93"/>
    <mergeCell ref="G89:H89"/>
    <mergeCell ref="G90:H90"/>
    <mergeCell ref="G91:H91"/>
  </mergeCells>
  <pageMargins left="0.70866141732283472" right="0.11811023622047245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uzturēšana</vt:lpstr>
      <vt:lpstr>uzturēšana!Drukas_apgabals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Aivars</dc:creator>
  <cp:lastModifiedBy>Justīne Jackeviča</cp:lastModifiedBy>
  <cp:lastPrinted>2019-11-25T11:49:46Z</cp:lastPrinted>
  <dcterms:created xsi:type="dcterms:W3CDTF">2016-01-07T08:29:25Z</dcterms:created>
  <dcterms:modified xsi:type="dcterms:W3CDTF">2022-02-16T08:24:36Z</dcterms:modified>
</cp:coreProperties>
</file>